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fileSharing readOnlyRecommended="1"/>
  <workbookPr defaultThemeVersion="166925"/>
  <mc:AlternateContent xmlns:mc="http://schemas.openxmlformats.org/markup-compatibility/2006">
    <mc:Choice Requires="x15">
      <x15ac:absPath xmlns:x15ac="http://schemas.microsoft.com/office/spreadsheetml/2010/11/ac" url="https://creativefiresaskatoon-my.sharepoint.com/personal/ldiminno_creative-fire_com/Documents/Lisas WIP/Current Work/1420 New Gold 2022 Sustainability Report/Excel Factbook/"/>
    </mc:Choice>
  </mc:AlternateContent>
  <xr:revisionPtr revIDLastSave="11" documentId="13_ncr:1_{B0312EF0-22D3-BB4A-9F0F-B18DF22EC0CD}" xr6:coauthVersionLast="47" xr6:coauthVersionMax="47" xr10:uidLastSave="{29939A1A-75A4-0E4E-82A1-DA7A91C496B3}"/>
  <workbookProtection workbookAlgorithmName="SHA-512" workbookHashValue="Ug1FOl40BA24K9cr9VgueKsCnWr/JUm1TGoKckaPizGtqy5oQ61ncPce/z4c7zILgmdmiipr1Lmb0HpwMLHUWA==" workbookSaltValue="wlkIUmR9fYah+anA0AjF6w==" workbookSpinCount="100000" lockStructure="1"/>
  <bookViews>
    <workbookView xWindow="3900" yWindow="500" windowWidth="44100" windowHeight="25720" activeTab="4" xr2:uid="{00000000-000D-0000-FFFF-FFFF00000000}"/>
  </bookViews>
  <sheets>
    <sheet name="ESG Data" sheetId="3" r:id="rId1"/>
    <sheet name="GRI content index" sheetId="8" r:id="rId2"/>
    <sheet name="SASB Index" sheetId="7" r:id="rId3"/>
    <sheet name="LPRM" sheetId="4" r:id="rId4"/>
    <sheet name="Supplementary Data" sheetId="9" r:id="rId5"/>
  </sheets>
  <definedNames>
    <definedName name="_xlnm._FilterDatabase" localSheetId="4" hidden="1">'Supplementary Data'!$B$3:$J$416</definedName>
    <definedName name="look" localSheetId="1">#REF!</definedName>
    <definedName name="look" localSheetId="2">#REF!</definedName>
    <definedName name="look">#REF!</definedName>
    <definedName name="_xlnm.Print_Area" localSheetId="4">'Supplementary Data'!$A$1:$J$416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3" l="1"/>
  <c r="G12" i="3"/>
  <c r="G67" i="3"/>
  <c r="G47" i="3" l="1"/>
  <c r="G38" i="3"/>
  <c r="G39" i="3"/>
  <c r="G32" i="3"/>
  <c r="G33" i="3"/>
  <c r="G34" i="3"/>
  <c r="G35" i="3"/>
  <c r="G36" i="3"/>
  <c r="G37" i="3"/>
  <c r="G30" i="3"/>
  <c r="G31" i="3"/>
  <c r="G29" i="3"/>
  <c r="G28" i="3"/>
  <c r="G25" i="3"/>
  <c r="G26" i="3"/>
  <c r="G23" i="3"/>
  <c r="G24" i="3"/>
  <c r="G22" i="3"/>
  <c r="G19" i="3"/>
  <c r="G20" i="3"/>
  <c r="G21" i="3"/>
  <c r="G18" i="3"/>
  <c r="G16" i="3"/>
  <c r="G17" i="3"/>
  <c r="G15" i="3"/>
  <c r="G10" i="3"/>
  <c r="G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tc={AF17C30C-775E-744B-818A-343B071C1BD8}</author>
  </authors>
  <commentList>
    <comment ref="B190" authorId="0" shapeId="0" xr:uid="{00000000-0006-0000-0200-000002000000}">
      <text>
        <t>[Threaded comment]
Your version of Excel allows you to read this threaded comment; however, any edits to it will get removed if the file is opened in a newer version of Excel. Learn more: https://go.microsoft.com/fwlink/?linkid=870924
Comment:
    hen a disclosure from the GRI Topic Standards that is listed in the applicable GRI Sector Standards is not
relevant to the organization’s impacts in relation to a material topic. In such cases, the organization is required to
explain why the disclosure is not relevant to its impacts in relation to the material topic.</t>
      </text>
    </comment>
  </commentList>
</comments>
</file>

<file path=xl/sharedStrings.xml><?xml version="1.0" encoding="utf-8"?>
<sst xmlns="http://schemas.openxmlformats.org/spreadsheetml/2006/main" count="3934" uniqueCount="1670">
  <si>
    <t>Rainy River</t>
  </si>
  <si>
    <t>New Afton</t>
  </si>
  <si>
    <t>Cerro San Pedro</t>
  </si>
  <si>
    <t>Framework</t>
  </si>
  <si>
    <t>Economic</t>
  </si>
  <si>
    <t>Anti-Corruption</t>
  </si>
  <si>
    <t>205-1</t>
  </si>
  <si>
    <t>Operations assessed for risks related to corruption</t>
  </si>
  <si>
    <t>a. Total percentage of operations assessed for risks related to corruption.</t>
  </si>
  <si>
    <t>100 (Percentage (%))</t>
  </si>
  <si>
    <t>b. Significant risks related to corruption identified through the risk assessment.</t>
  </si>
  <si>
    <t>No significant risks associated with corruption have been identified.</t>
  </si>
  <si>
    <t>New Gold</t>
  </si>
  <si>
    <t>205-2</t>
  </si>
  <si>
    <t>Communication and training about anti-corruption policies and procedures</t>
  </si>
  <si>
    <t>a. Total percentage of governance body members that the organization’s anti-corruption policies and procedures have been communicated to, broken down by region.</t>
  </si>
  <si>
    <t>b. Total percentage of employees that the organization’s anti-corruption policies and procedures have been communicated to, broken down by employee category and region.</t>
  </si>
  <si>
    <t>c. Total percentage of business partners that the organization’s anti-corruption policies and procedures have been communicated to, broken down by type of business partner and region. Describe if the organization’s anti-corruption policies and procedures have been communicated to any other persons or organizations.</t>
  </si>
  <si>
    <t>d. Total percentage of governance body members that have received training on anti-corruption, broken down by region.</t>
  </si>
  <si>
    <t>e. Total percentage of employees that have received training on anti-corruption, broken down by employee category and region.</t>
  </si>
  <si>
    <t>Economic Performance</t>
  </si>
  <si>
    <t>201-3</t>
  </si>
  <si>
    <t>Defined benefit plan obligations and other retirement plans</t>
  </si>
  <si>
    <t>a. If the plan’s liabilities are met by the organization’s general resources, the estimated value of those liabilities</t>
  </si>
  <si>
    <t>(Numeric)</t>
  </si>
  <si>
    <t>1 (Numeric)</t>
  </si>
  <si>
    <t>b. If a separate fund exists to pay the plan’s pension liabilities: </t>
  </si>
  <si>
    <t>i. the extent to which the scheme’s liabilities are estimated to be covered by the assets that have been set aside to meet them
ii. the basis on which that estimate has been arrived at
iii. When that estimate was made</t>
  </si>
  <si>
    <t>N/A</t>
  </si>
  <si>
    <t>c If a fund set up to pay the plan’s pension liabilities is not fully covered, explain the strategy, if any, adopted by the employer to work towards full coverage, and the timescale, if any, by which the employer hopes to achieve full coverage</t>
  </si>
  <si>
    <t>Public health insurance covers has different plans for retirement</t>
  </si>
  <si>
    <t>d. Percentage of salary contributed by employee or employer</t>
  </si>
  <si>
    <t>7 (Percentage (%))</t>
  </si>
  <si>
    <t>0.225 (Percentage (%))</t>
  </si>
  <si>
    <t>e. Level of participation in retirement plans, such as participation in mandatory or voluntary schemes, regional, or country-based schemes, or those with financial impact</t>
  </si>
  <si>
    <t>All CSP employees have social welfare, by the Mexican Social Welfare Institute, that has different retirement plans.</t>
  </si>
  <si>
    <t>Indirect Economic Impacts</t>
  </si>
  <si>
    <t>203-1</t>
  </si>
  <si>
    <t>Infrastructure investments and services supported</t>
  </si>
  <si>
    <t>a. Extent of development of significant infrastructure investments and services supported</t>
  </si>
  <si>
    <t>i. What was the extent of the development?</t>
  </si>
  <si>
    <t>TPV Remediation works: This project begun on Oct 2020 and the civil works were completed on March 2022.  
Underground and main entrance Tunnel La Victoria: consolidation and restoration works were executed.  Main entrance works were part of the regulators conditions. These facilities were completed and could be used in a Sustainable project. Geological study on tunnel area recomends reinforced works in two certain points, before a tourist project could be developed.  
La Zapatilla cattle water pond sealing: this project is part of commitments with the community, it included clay sealing of the floor to improve the permeability on site. This water pond has 6,000 m2 capacitiy and colects the water rain water for cattle.</t>
  </si>
  <si>
    <t>ii. What was the cost?</t>
  </si>
  <si>
    <t>224,230 (Dollar Value ($CAD))</t>
  </si>
  <si>
    <t>iii. What was the duration?</t>
  </si>
  <si>
    <t>2022 (Years)</t>
  </si>
  <si>
    <t>b. Current or expected impacts on communities and local economies, including positive and negative impacts where relevant</t>
  </si>
  <si>
    <t>Very positive impacts on communities due to improved living conditions and improved infrastructure support for tourism in the municipality</t>
  </si>
  <si>
    <t>c. Whether these investments and services are commercial, in-kind, or pro bono engagements</t>
  </si>
  <si>
    <t>Pro-bono engagement and legacy to the communities</t>
  </si>
  <si>
    <t>Market Presence</t>
  </si>
  <si>
    <t>202-1</t>
  </si>
  <si>
    <t>Ratios of standard entry level wage by gender compared to local minimum wage</t>
  </si>
  <si>
    <t>a. When a significant proportion of employees are compensated based on wages subject to minimum wage rules, report the relevant ratio of the entry level wage to the minimum wage by gender at significant locations of operation
b. When a significant proportion of other workers (excluding employees) performing the organization’s activities are compensated based on wages subject to minimum wage rules, describe the actions taken to determine whether these workers are paid above the minimum wage
c. Whether a local minimum wage is absent or variable at significant locations of operation, by gender. In circumstances in which different minimums can be used as a reference, report which minimum wage is being used</t>
  </si>
  <si>
    <t>All CSP employees receive a salary higher than the minimum wage established in México.
Minimum wage in Mexico: $207.00
Lowest wage in CSP: $264.60</t>
  </si>
  <si>
    <t>d. The definition used for ‘significant locations of operation’</t>
  </si>
  <si>
    <t>The Cerro de San Pedro mine is located in the municipality of Cerro de San Pedro, in the state of San Luis Potosí, located in the central area of the state.
The municipality is located in the central area of the state. The coordinates of the municipal head are: 100º 48 'west longitude and 22º 13' north latitude with a height of 2040 mesnm.
Its limits are: to the north and west with Soledad de Graciano Sánchez; to the east Armadillo de los Infante; to the south San Luis Potosí and Villa de Zaragoza.</t>
  </si>
  <si>
    <t>202-2</t>
  </si>
  <si>
    <t>Proportion of senior management hired from the local community</t>
  </si>
  <si>
    <t>a. Percentage of senior management at significant locations of operation who are hired from the local community</t>
  </si>
  <si>
    <t>5.6 (Percentage (%))</t>
  </si>
  <si>
    <t>b. The definition used for ‘senior management’</t>
  </si>
  <si>
    <t>Our senior management is defined as staff employees of managers, department chief and supervisors with the best skills and attitudes</t>
  </si>
  <si>
    <t>Is there a global policy or common practices for granting preference to local residents when hiring in significant locations of operations?</t>
  </si>
  <si>
    <t>Procurement Practices</t>
  </si>
  <si>
    <t>204-1</t>
  </si>
  <si>
    <t>Proportion of spending on local suppliers</t>
  </si>
  <si>
    <t>a. Percentage of the procurement budget used for significant locations of operation that is spent on suppliers local to that operation (such as percentage of products and services purchased locally)</t>
  </si>
  <si>
    <t>i. Percentage of total procurement spent on local suppliers (community/local vendors)</t>
  </si>
  <si>
    <t>23.8 (Percentage (%))</t>
  </si>
  <si>
    <t>67.69 (Percentage (%))</t>
  </si>
  <si>
    <t>ii. Percentage of total procurement spent on national vendors.</t>
  </si>
  <si>
    <t>32.30 (Percentage (%))</t>
  </si>
  <si>
    <t>b. The organization’s geographical definition of ‘local’</t>
  </si>
  <si>
    <t>i. Where are the “local” suppliers located? What regions/villages/towns?</t>
  </si>
  <si>
    <t>Municipalities in the State of San Luis Potosí such as San Luis Potosí, Soledad de Graciano Sánchez and Cerro de San Pedro.</t>
  </si>
  <si>
    <t>c. The definition used for ‘significant locations of operation’</t>
  </si>
  <si>
    <t>Minera San Xavier - Cerro de San Pedro</t>
  </si>
  <si>
    <t>Environmental</t>
  </si>
  <si>
    <t>Biodiversity</t>
  </si>
  <si>
    <t>304-1</t>
  </si>
  <si>
    <t>Operational sites owned, leased, managed in, or adjacent to, protected areas and areas of high biodiversity value outside protected areas</t>
  </si>
  <si>
    <t>a. For each operational site owned, leased, managed in, or adjacent to, protected areas and areas of high biodiversity value outside protected areas, the following information:</t>
  </si>
  <si>
    <t>i. Geographic location
ii. Subsurface and underground land that may be owned, leased, or managed by the organization
iii. Position in relation to the protected area (in the area, adjacent to, or containing portions of the protected area) or the high biodiversity value area outside protected areas
iv. Type of operation (office, manufacturing or production, or extractive)
v. Size of operational site in km2 (or another unit, if appropriate)
vi. Biodiversity value characterized by the attribute of the protected area or area of high biodiversity value outside the protected area (terrestrial, freshwater, or maritime ecosystem)
vii. Biodiversity value characterized by listing of protected status (such as IUCN Protected Area Management Categories, Ramsar Convention, national legislation)</t>
  </si>
  <si>
    <t>RRM is not located near an area that has been identified as having high biodiversity value or is protected</t>
  </si>
  <si>
    <t>No operatonal site owned, leased, managed, or adjacent to potected areas. 
Need quantitative definition of "areas of high biodiversity value" to answer.</t>
  </si>
  <si>
    <t>304-2</t>
  </si>
  <si>
    <t>Significant impacts of activities, products, and services on biodiversity</t>
  </si>
  <si>
    <t>a. Nature of significant direct and indirect impacts on biodiversity with reference to one or more of the following:</t>
  </si>
  <si>
    <t>i. Construction or use of manufacturing plants, mines, and transport infrastructure
ii. Pollution (introduction of substances that do not naturally occur in the habitat from point and non-point sources)
iii. Introduction of invasive species, pests, and pathogens
iv. Reduction of species
vi. Changes in ecological processes outside the natural range of variation (such as salinity or changes in groundwater level)</t>
  </si>
  <si>
    <t>No significant impacts in 2022.</t>
  </si>
  <si>
    <t>As a result of the environmental closure process, no waste from the mining operation is generated. The few waste that is generated is managed by a third party, in compliance with Mexican environmental regulations.</t>
  </si>
  <si>
    <t>b. Significant direct and indirect positive and negative impacts with reference to the following:</t>
  </si>
  <si>
    <t>i. Species affected
ii. Extent of areas impacted
iii. Duration of impacts
iv. Reversibility or irreversibility of the impacts</t>
  </si>
  <si>
    <t>White Tailed Deer- During 2022 one deer had to be dispatched in the tailings pond as they had wondered out on to the tailings beach and became stuck. Unfortunately, there was no safe way to reach the deer to attempt a rescue. Therefore to mitigate this, we have the 14 km long 2.4-meter-high fence around the TMA but there is a 24-meter gap to allow haul trucks into the TMA and a 14-meter gap for light vehicle entry, so deer do get in from time to time. The 99.9972% of the TMA that is blocked by the fence keeps hundreds of other deer and other wildlife out.
Turtles- During 2022 one Snapping Turtle and one Painted Turtle were discovered within the Wildlife Exclusion Fence that surrounds the TMA. They were both successfully relocated to natural water ways away from Mine activity.</t>
  </si>
  <si>
    <t>Does not apply</t>
  </si>
  <si>
    <t>304-3</t>
  </si>
  <si>
    <t>Habitats protected or restored</t>
  </si>
  <si>
    <t>a. Size and location of all habitat areas protected or restored, and whether the success of the restoration measure was or is approved by independent external professionals.</t>
  </si>
  <si>
    <t>Over 1800 hectares of terrestrial habitat and between 25-30 hectares of aquatic habitat.
Terrestrial habitat is monitored by consultants as directed by provincial and federal government bodies. These areas were selected as suitable by those same government bodies.
Aquatic habitat was designed and is monitored by consultants with direction from provincial and federal government bodies</t>
  </si>
  <si>
    <t>No habitat areas were protected or restored in 2022.</t>
  </si>
  <si>
    <t>In the leach pad, survival was evaluated in 52 hectares by the Universidad Autonoma de San Luis Potosi, (San Luis Potosí State University), that issued a report with a 84.2% survival rate, exceeding the parameters established by the National Forestry Commission (2021).</t>
  </si>
  <si>
    <t>b. Whether partnerships exist with third parties to protect or restore habitat areas distinct from where the organization has overseen and implemented restoration or protection measures.</t>
  </si>
  <si>
    <t>No third party partnerships at this time</t>
  </si>
  <si>
    <t>Partnerships with SSN natural resource departments (i.e., Skeetchestn Natural Resources Corporation and Tk’emlúpsemc Forestry Development Corporation) exist to work together to identify and work towards protecting and restoring habtiat areas.</t>
  </si>
  <si>
    <t>c. Status of each area based on its condition at the close of the reporting period.</t>
  </si>
  <si>
    <t>Terrestrial habitats remain at baseline condition or better. 2 Bobolink Overall Benefit Areas were rehabilitated in 2018 and are now functioning correctly (43.5 ha total)
Aquatic habitats. Stockpile Pond and Diversion have not met most targets due to lack of water and the decision has been made to modify Stockpile Pond so it is not a barrier to fish and create 3.5 hectares of new habitat on-site to make up for the lost habitat. this is scheduled for completion 2024. Teeple Pond is lacking species diversity 8/9 after its 5th year of monitoring. Discussions are with DFO and ECCC have occurred and 7 species which the pond does have has been deemed an appropriate number. 2022 was the 5th year of monitoring for the Clark and West Creek systems. West Creek showed over target levels of diversity and abundance (seine netting). Clark Creek shows well over target abundance but lacks diversity, 8/12 species required. Another year of monitoring may be required for Clark Creek and/or an amendment to the success criteria.</t>
  </si>
  <si>
    <t>East waste dump - 100%
West  waste dump - 100%
Open Pit 100%
Leaching Pad 96.4%
Buildings 60%
Monte Caldera Reforestation 100%
Terrero Patio Victoria Remediation - 100%</t>
  </si>
  <si>
    <t>d. Standards, methodologies, and assumptions used.</t>
  </si>
  <si>
    <t>Over 1800 hectares of terrestrial habitat and between 25-30 hectares of aquatic habitat.
Terrestrial habitat has been purchased by NG and is private property on which no unauthorized activity in permitted.
Aquatic habitat is constructed fish habitat monitored and maintained by RRM</t>
  </si>
  <si>
    <t>304-4</t>
  </si>
  <si>
    <t>IUCN Red List species and national conservation list species with habitats in areas affected by operations</t>
  </si>
  <si>
    <t>Total number of IUCN Red List species and national conservation list species with habitats in areas affected by the operations of the organization, by level of extinction risk:</t>
  </si>
  <si>
    <t>i. Critically endangered</t>
  </si>
  <si>
    <t>0 (Number)</t>
  </si>
  <si>
    <t>ii. Endangered</t>
  </si>
  <si>
    <t>1 (Number)</t>
  </si>
  <si>
    <t>iii. Vulnerable</t>
  </si>
  <si>
    <t>2 (Number)</t>
  </si>
  <si>
    <t>iv. Near threatened</t>
  </si>
  <si>
    <t>23 (Number)</t>
  </si>
  <si>
    <t>v. Least concern</t>
  </si>
  <si>
    <t>596 (Number)</t>
  </si>
  <si>
    <t>90 (Number)</t>
  </si>
  <si>
    <t>9 (Number)</t>
  </si>
  <si>
    <t>EM-MM-160a.2</t>
  </si>
  <si>
    <t>0</t>
  </si>
  <si>
    <t>EM-MM-160a.3</t>
  </si>
  <si>
    <t>0% (Percentage (%))</t>
  </si>
  <si>
    <t>0 (Percentage (%))</t>
  </si>
  <si>
    <t>MM1</t>
  </si>
  <si>
    <t>Amount of land (owned or leased, and managed for production activities or extractive use) disturbed or rehabilitated</t>
  </si>
  <si>
    <t>a.Total land disturbed and not yet rehabilitated (opening balance - in hectares)</t>
  </si>
  <si>
    <t>3005.4 (Hectares)</t>
  </si>
  <si>
    <t>377.5 (Hectares)</t>
  </si>
  <si>
    <t>210.58 (Hectares)</t>
  </si>
  <si>
    <t>b.Total amount of land newly disturbed within the reporting period (in hectares)</t>
  </si>
  <si>
    <t>13 (hectares)</t>
  </si>
  <si>
    <t>0 (Hectares)</t>
  </si>
  <si>
    <t>c.Total amount of land newly rehabilitated within the reporting period to the agreed end use (in hectares)</t>
  </si>
  <si>
    <t>179.91 (Hectares)</t>
  </si>
  <si>
    <t>d.Total land disturbed and not yet rehabilitated (closing  balance - in hectares) a+B-c</t>
  </si>
  <si>
    <t>3019.4 (Hectares)</t>
  </si>
  <si>
    <t>30.67 (Hectares)</t>
  </si>
  <si>
    <t>MM2</t>
  </si>
  <si>
    <t>The number and percentage of total sites identified as requiring biodiversity management plans according to stated criteria, and the number (percentage) of those sites with plans in place</t>
  </si>
  <si>
    <t>The percentage of total sites identified as requiring biodiversity management plans according to stated criteria, and the percentage of those sites with plans in place</t>
  </si>
  <si>
    <t>Emissions</t>
  </si>
  <si>
    <t>305-1</t>
  </si>
  <si>
    <t>Direct (Scope 1) GHG emissions</t>
  </si>
  <si>
    <t>a. Total direct emissions of greenhouse gases (in metric tonnes of CO2equivalent) from:</t>
  </si>
  <si>
    <t>Total</t>
  </si>
  <si>
    <t>131384.38 (Weight (tonnes CO2e))</t>
  </si>
  <si>
    <t>20029.6 (Weight (tonnes CO2e))</t>
  </si>
  <si>
    <t>130 (Weight (tonnes CO2e))</t>
  </si>
  <si>
    <t>b. Gases included in the calculation (CO2, CH4, N2O, HFCs, PFCs, SF6, NF3, or all)</t>
  </si>
  <si>
    <t>CO2, CH4 and N2O</t>
  </si>
  <si>
    <t>CO2, CH4, N20.
Equivalent factor accounts for these.</t>
  </si>
  <si>
    <t>CO2, CH4, N2O, HFCs</t>
  </si>
  <si>
    <t>c. Biogenic CO2 emissions in metric tons of CO2 equivalent)</t>
  </si>
  <si>
    <t>0 (Weight (tonnes CO2e))</t>
  </si>
  <si>
    <t>d. Base year for the calculation, if applicable, including:</t>
  </si>
  <si>
    <t>i. the rationale for choosing it</t>
  </si>
  <si>
    <t>2020</t>
  </si>
  <si>
    <t>2020
Corporate decision.</t>
  </si>
  <si>
    <t>The mine has been in restoration process and the equipment on site is minimum due to mine closure</t>
  </si>
  <si>
    <t>ii. emissions in the base year</t>
  </si>
  <si>
    <t>138485 (Weight (tonnes CO2e))</t>
  </si>
  <si>
    <t>20030.3 (Weight (tonnes CO2e))</t>
  </si>
  <si>
    <t>e. Report source of the emission factors and the global warming potential (GWP) rates used, or a reference to the GWP source</t>
  </si>
  <si>
    <t>Fifth Assessment</t>
  </si>
  <si>
    <t>https://www2.gov.bc.ca/assets/gov/environment/climate-change/cng/methodology/2017-pso-methodology.pdf
https://mining.ca/documents/energy-and-ghg-emissions-management-reference-guide/</t>
  </si>
  <si>
    <t>Greenhouse emissions quantification in accordance with Mexican regulation and reporting guidelines.</t>
  </si>
  <si>
    <t>f. Consolidation approach for emissions; whether equity share, financial control, or operational control</t>
  </si>
  <si>
    <t>financial control</t>
  </si>
  <si>
    <t>not available</t>
  </si>
  <si>
    <t>g. Standards, methodologies, assumptions, and/or calculation tools used</t>
  </si>
  <si>
    <t>https://www.canada.ca/en/environment-climate-change/services/climate-change/greenhouse-gas-emissions/quantification-guidance/global-warming-potentials.html</t>
  </si>
  <si>
    <t>Energy Supplier invoices and delivery details.
1 GJ Diesel – 0.06799 TCO2e
1 GJ Gasoline – 0.06864	TCO2e
1 GJ Propane – 0.06115	TCO2e
1 GJ Explosives – 0.05510 TCO2e
1 GJ Natural Gas – 0.04987 TCO2e
1 Tonne ANFO – 0.191 TCO2e
1 Tonne Emulsion – 0.198 TCO2e
1 GJ Explosives (2022 weighted average) – 0.05676 TCO2e</t>
  </si>
  <si>
    <t>Each New Gold site follows the standards and methodologies set out in the site-specific Environment Management System, according to the mexicanan regulation.</t>
  </si>
  <si>
    <t>305-2</t>
  </si>
  <si>
    <t>Energy indirect (Scope 2) GHG emissions</t>
  </si>
  <si>
    <t>a. Total location-based energy indirect (Scope 2) GHG emissions from the generation of electricity, heating, cooling, and steaming which was consumed by the organization (in metric tons of CO2)</t>
  </si>
  <si>
    <t>2209 (Weight (tonnes CO2e))</t>
  </si>
  <si>
    <t>782  (Weight (tonnes CO2e))</t>
  </si>
  <si>
    <t>b. If applicable, total market-based energy indirect (Scope 2) GHG emissions in metric tons of CO2 equivalent</t>
  </si>
  <si>
    <t>8208 (Weight (tonnes CO2e))</t>
  </si>
  <si>
    <t>c. If available, the gases included in the calculation; whether CO2, CH4, N2O, HFCs, PFCs, SF6, NF3, or all</t>
  </si>
  <si>
    <t>Unsure.  Based on BC Hydro location based emissions intensity factor</t>
  </si>
  <si>
    <t>d. Indicate base year for the calculation, if applicable, including:</t>
  </si>
  <si>
    <t>The majority of power consumption belong to the pumping required to recirculate solution in heap leach pad</t>
  </si>
  <si>
    <t>5426 (Weight (tonnes CO2e))</t>
  </si>
  <si>
    <t>7058.6 (Weight (tonnes CO2e))</t>
  </si>
  <si>
    <t>iii. the context for any significant changes in emissions that triggered recalculations of base year emissions</t>
  </si>
  <si>
    <t>Not applicable</t>
  </si>
  <si>
    <t>The mine closure activities entered to the last phase of heap leach pad reclamation and some equipment is used for maintenance of the pad.</t>
  </si>
  <si>
    <t>NRCan Retscreen software for Ontario Electricity Grid across all fuel system inputs</t>
  </si>
  <si>
    <t>Emissions intensity factor (2022) - 11.5 TCO2e/GWh
https://www2.gov.bc.ca/gov/content/environment/climate-change/industry/reporting/quantify/electricity</t>
  </si>
  <si>
    <t>Greenhouse emissions quantification in accordance with Mexican law and reporting guidelines.</t>
  </si>
  <si>
    <t>f. Report consolidation approach for emissions; whether equity share, financial control, or operational control</t>
  </si>
  <si>
    <t>Financial</t>
  </si>
  <si>
    <t>g. Report standards, methodologies, assumptions, and/or calculation tools used</t>
  </si>
  <si>
    <t>BC Hydro invoice.
1 GJ Electrical (BC 2022) – 0.00319 TCO2e</t>
  </si>
  <si>
    <t>305-4</t>
  </si>
  <si>
    <t>GHG emissions intensity</t>
  </si>
  <si>
    <t>a. GHG emissions intensity ratio for the organization</t>
  </si>
  <si>
    <t>i. Total GHG emissions (in tonnes of CO2e)</t>
  </si>
  <si>
    <t>141126 (Weight (tonnes CO2e))</t>
  </si>
  <si>
    <t>22238.61 (Weight (tonnes CO2e))</t>
  </si>
  <si>
    <t>912 (Weight (tonnes CO2e))</t>
  </si>
  <si>
    <t>Mill (kg CO2e/tonne milled)</t>
  </si>
  <si>
    <t>16.534 (kg CO2e/tonne milled)</t>
  </si>
  <si>
    <t>6.69 (kg CO2e/tonne milled)</t>
  </si>
  <si>
    <t>0 (kg CO2e/tonne milled)</t>
  </si>
  <si>
    <t>Mine (kg CO2e/tonne moved)</t>
  </si>
  <si>
    <t>2.82 (kg CO2e/tonne moved)</t>
  </si>
  <si>
    <t>8.70 (kg CO2e/tonne moved)</t>
  </si>
  <si>
    <t>0 (kg CO2e/tonne moved)</t>
  </si>
  <si>
    <t>b. Organization-specific metric (the denominator) chosen to calculate the ratio</t>
  </si>
  <si>
    <t>8535.41 (Weight (kt))</t>
  </si>
  <si>
    <t>3324.33 (Weight (kt))</t>
  </si>
  <si>
    <t>0 (Weight (kt))</t>
  </si>
  <si>
    <t>50021.98 (Weight (kt))</t>
  </si>
  <si>
    <t>2556.05 (Weight (kt))</t>
  </si>
  <si>
    <t>c. Types of GHG emissions included in the intensity ratio; whether direct (Scope 1), energy indirect (Scope 2), and/or other indirect (Scope 3)</t>
  </si>
  <si>
    <t>Scope 1 and 2</t>
  </si>
  <si>
    <t>Direct (Scope 1) and indirect (Scope 2).</t>
  </si>
  <si>
    <t>direct (Scope 1), energy indirect (Scope 2)</t>
  </si>
  <si>
    <t>d. Gases included in the calculation; whether CO2, CH4, N2O, HFCs, PFCs, SF6, NF3, or all</t>
  </si>
  <si>
    <t>CO2, CH4, N2O</t>
  </si>
  <si>
    <t>305-5</t>
  </si>
  <si>
    <t>Reduction of GHG emissions</t>
  </si>
  <si>
    <t>a. GHG emissions reduced as a direct result of reduction initiatives, in metric tons of CO2 equivalent.</t>
  </si>
  <si>
    <t>Scope 1 = 3485 and Scope 2 = 15.64</t>
  </si>
  <si>
    <t>5,894 TCO2e</t>
  </si>
  <si>
    <t>N/Á</t>
  </si>
  <si>
    <t>b. Gases included in the calculation; whether CO2, CH4, N2O, HFCs, PFCs, SF6, NF3, or all.</t>
  </si>
  <si>
    <t>c. Base year or baseline, including the rationale for choosing it.</t>
  </si>
  <si>
    <t>Project specific:
Scope 1 Mill Propane Baseline is 2021
Scope 1 Tracked Fleet Diesel Fuel Baseline is the month of Aug 2022
Scope 2 Sitewide Electricity is site specific 2020
Scope 3 can be assessed as avoided Truckloads of delivered Propane (14.9) and Diesel Fuel (23.7)</t>
  </si>
  <si>
    <t>d. Scopes in which reductions took place; whether direct (Scope 1), energy indirect (Scope 2), and/or other indirect (Scope 3).</t>
  </si>
  <si>
    <t>Scope 1 (Direct) - 382 TCO2e
Scope 2 (indirect) - 5,512 TCO2e</t>
  </si>
  <si>
    <t>e. Standards, methodologies, assumptions, and/or calculation tools used.</t>
  </si>
  <si>
    <t>1) Mill Propane point deliveries (Propane L per Heating Degree Days intensity performance based)
2) Cascadia system metered tracking on a 13 unit Haul fleet (Diesel Litre per payload intensity performance based)
3) Electricity point volume measurements before/after timeframes; repeated from 2021</t>
  </si>
  <si>
    <t>Appropriate measurement and verification applied.</t>
  </si>
  <si>
    <t>305-7</t>
  </si>
  <si>
    <t>Nitrogen oxides (NOX), sulfur oxides (SOX), and other significant air emissions</t>
  </si>
  <si>
    <t>a. Significant air emissions, in kilograms or multiples, for each of the following:</t>
  </si>
  <si>
    <t>i. NOX</t>
  </si>
  <si>
    <t>0 (kg)</t>
  </si>
  <si>
    <t>ii. SOX</t>
  </si>
  <si>
    <t>iii. Persistent organic pollutants (POP)</t>
  </si>
  <si>
    <t>iv. Volatile organic compounds (VOC)</t>
  </si>
  <si>
    <t>v. Hazardous air pollutants (HAP)</t>
  </si>
  <si>
    <t>vi. Particulate matter (PM)</t>
  </si>
  <si>
    <t>vii. Other standard categories of air emissions identified in relevant regulations</t>
  </si>
  <si>
    <t>b. Source of the emission factors used.</t>
  </si>
  <si>
    <t>Federal or Provincial guidelines</t>
  </si>
  <si>
    <t>c. Standards, methodologies, assumptions, and/or calculation tools used.</t>
  </si>
  <si>
    <t>Canada's Greenhouse Reporting Program - Quantification Requirements (publications.gc.ca)
https://www.ontario.ca/page/guide-greenhouse-gas-emissions-reporting</t>
  </si>
  <si>
    <t>EM-MM-110a.1</t>
  </si>
  <si>
    <t>EM-MM-110a.2</t>
  </si>
  <si>
    <t>Energy</t>
  </si>
  <si>
    <t>302-1</t>
  </si>
  <si>
    <t>Energy consumption within the organization</t>
  </si>
  <si>
    <t>a. Total fuel consumption from non-renewable sources (listed below) during the reporting period, in GJ or appropriate unit:</t>
  </si>
  <si>
    <t>Diesel (L)</t>
  </si>
  <si>
    <t>43,064,694.30 
 (Volume (L))</t>
  </si>
  <si>
    <t>5895802.0 (Volume (L))</t>
  </si>
  <si>
    <t>45153 (Volume (L))</t>
  </si>
  <si>
    <t>Explosives (KG)</t>
  </si>
  <si>
    <t>10,758,033 
 (Weight (kg))</t>
  </si>
  <si>
    <t>914312.2 (Weight (kg))</t>
  </si>
  <si>
    <t>0 (Weight (kg))</t>
  </si>
  <si>
    <t>Gasoline (L)</t>
  </si>
  <si>
    <t>962,468.00 
 (Volume (L))</t>
  </si>
  <si>
    <t>127702.5 (Volume (L))</t>
  </si>
  <si>
    <t>440 (Volume (L))</t>
  </si>
  <si>
    <t>LPG (GJ)</t>
  </si>
  <si>
    <t>96,336 
 (Energy (GJ))</t>
  </si>
  <si>
    <t>570 (Energy (GJ))</t>
  </si>
  <si>
    <t>Natural gas (GJ)</t>
  </si>
  <si>
    <t>0 (Volume (GJ))</t>
  </si>
  <si>
    <t>79688 (Volume (GJ))</t>
  </si>
  <si>
    <t>Other</t>
  </si>
  <si>
    <t>0 (Weight (kg) or Volume (L))</t>
  </si>
  <si>
    <t>Propane (L)</t>
  </si>
  <si>
    <t>3,772,014.68 
 (Volume (L))</t>
  </si>
  <si>
    <t>43603.2 (Volume (L))</t>
  </si>
  <si>
    <t>0 (Volume (L))</t>
  </si>
  <si>
    <t>Total (GJ)</t>
  </si>
  <si>
    <t>1,840,413 
 (Energy (GJ))</t>
  </si>
  <si>
    <t>316413.1 (Energy (GJ))</t>
  </si>
  <si>
    <t>1,776.24 (Energy (GJ))</t>
  </si>
  <si>
    <t>b. Total fuel consumption from renewable sources during the reporting period, in GJ or appropriate unit:</t>
  </si>
  <si>
    <t>0 (Energy (GJ))</t>
  </si>
  <si>
    <t>691525.5 (Energy (GJ))</t>
  </si>
  <si>
    <t>c. In joules, watt-hours or multiples, the total:</t>
  </si>
  <si>
    <t>Cooling consumption</t>
  </si>
  <si>
    <t>Electricity consumption (GJ)</t>
  </si>
  <si>
    <t>1,055,358 
 (Energy (GJ))</t>
  </si>
  <si>
    <t>5701.07 (Energy (GJ))</t>
  </si>
  <si>
    <t>Heating consumption</t>
  </si>
  <si>
    <t>Steam consumption</t>
  </si>
  <si>
    <t>d. In joules, watt-hours or multiples, the total:</t>
  </si>
  <si>
    <t>Cooling sold</t>
  </si>
  <si>
    <t>Heating sold</t>
  </si>
  <si>
    <t>Steam sold</t>
  </si>
  <si>
    <t>e. Total energy consumption within the organization (GJ)</t>
  </si>
  <si>
    <t>2,895,771 
 (Energy (GJ))</t>
  </si>
  <si>
    <t>1007938.6 (Energy (GJ))</t>
  </si>
  <si>
    <t>7477.31 (Energy (GJ))</t>
  </si>
  <si>
    <t>f. Standards, methodologies, assumptions, and/or calculation tools used</t>
  </si>
  <si>
    <t>https://apps.cer-rec.gc.ca/Conversion/conversion-tables.aspx?GoCTemplateCulture=en-CA#2-4
https://mining.ca/resources/guides-manuals/energy-and-ghg-emissions-management-reference-guide/
Electric Heating 0% (non metered Total)
Electric Cooling 0% (non metered Total)</t>
  </si>
  <si>
    <t>Energy Supplier invoices and delivery details.
1 kWh = 0.0036 GJ
1 m3 diesel = 38.68 GJ
1 m3 motor gasoline = 34.66 GJ
1 m3 propane = 25.53 GJ
1 tonne explosives (ANFO) = 3.54 GJ
1 tonne explosives (emulsion) = 3.31 GJ</t>
  </si>
  <si>
    <t>Calorific power used to convert fuels to GJ provided by enviromental regulators. Based on monthly energy invoiced and confirmed monthly deliveries to site.</t>
  </si>
  <si>
    <t>g. Source of the conversion factors used</t>
  </si>
  <si>
    <t>https://apps.cer-rec.gc.ca/Conversion/conversion-tables.aspx?GoCTemplateCulture=en-CA#2-4</t>
  </si>
  <si>
    <t>Mining Association Conversion Factors
https://mining.ca/documents/energy-and-ghg-emissions-management-reference-guide/
For explosives:
Based on feedback from chemist at supplier of explosives (Orica)</t>
  </si>
  <si>
    <t>Standard convertion factors</t>
  </si>
  <si>
    <t>302-2</t>
  </si>
  <si>
    <t>Energy consumption outside of the organization</t>
  </si>
  <si>
    <t>a. Energy consumption outside of the organization, in joules or multiples.</t>
  </si>
  <si>
    <t>37,771 
 (Energy (J))</t>
  </si>
  <si>
    <t>0 (Energy (J))</t>
  </si>
  <si>
    <t>b. Standards, methodologies, assumptions, and/or calculation tools used.</t>
  </si>
  <si>
    <t>All sub-contractor Scope 1 fuels part of this GJ Energy Totals (NOT Joules)</t>
  </si>
  <si>
    <t>c. Source of the conversion factors used.</t>
  </si>
  <si>
    <t>302-3</t>
  </si>
  <si>
    <t>Energy intensity</t>
  </si>
  <si>
    <t>a. Energy intensity ratio for the organization:</t>
  </si>
  <si>
    <t>GJ/Au Eq Oz</t>
  </si>
  <si>
    <t>12.76443134
 (GJ/kt)</t>
  </si>
  <si>
    <t>9.01 (GJ/kt)</t>
  </si>
  <si>
    <t>0 (GJ/kt)</t>
  </si>
  <si>
    <t>GJ/thousand tonnes of mined ore</t>
  </si>
  <si>
    <t>343.6905366
 (GJ/kt)</t>
  </si>
  <si>
    <t>498.37 (GJ/kt)</t>
  </si>
  <si>
    <t>GJ/thousand tonnes of moved ore and waste</t>
  </si>
  <si>
    <t>58.64504962
 (GJ/kt)</t>
  </si>
  <si>
    <t>394.33 (GJ/kt)</t>
  </si>
  <si>
    <t>GJ/thousand tonnes of processed ore</t>
  </si>
  <si>
    <t>341.0203103
 (GJ/kt)</t>
  </si>
  <si>
    <t>303.20 (GJ/kt)</t>
  </si>
  <si>
    <t>b. Organization-specific metric (the denominator) chosen to calculate the ratio:</t>
  </si>
  <si>
    <t>Oz of gold production</t>
  </si>
  <si>
    <t>229,821.54 
 (tonnes)</t>
  </si>
  <si>
    <t>111860 (tonnes)</t>
  </si>
  <si>
    <t>0 (Tonnes)</t>
  </si>
  <si>
    <t>Thousand tonnes of mined ore</t>
  </si>
  <si>
    <t>8,535.41 
 (Weight (kt))</t>
  </si>
  <si>
    <t>2059.65 (Weight (kt))</t>
  </si>
  <si>
    <t>Thousand tonnes of moved ore and waste</t>
  </si>
  <si>
    <t>50,021.98 
 (Weight (kt))</t>
  </si>
  <si>
    <t>Thousand tonnes of treated ore</t>
  </si>
  <si>
    <t>8,602.25 
 (Weight (kt))</t>
  </si>
  <si>
    <t>c. Types of energy included in the intensity ratio; whether fuel, electricity, heating, cooling, steam, or all</t>
  </si>
  <si>
    <t>All Fuels, Emulsion and Electricity GJ Totals from 302-1 and 302-2</t>
  </si>
  <si>
    <t>All</t>
  </si>
  <si>
    <t>Electricity, diesel, gasoline, LPG</t>
  </si>
  <si>
    <t>d. Whether the ratio uses energy consumption within the organization, outside of it, or both</t>
  </si>
  <si>
    <t>BOTH</t>
  </si>
  <si>
    <t>Within</t>
  </si>
  <si>
    <t>Within the organization</t>
  </si>
  <si>
    <t>302-4</t>
  </si>
  <si>
    <t>Reduction of energy consumption</t>
  </si>
  <si>
    <t>a. Amount of reductions in energy consumption achieved as a direct result of conservation and efficiency initiatives, in joules or multiples.</t>
  </si>
  <si>
    <t>53834400000000 (Energy (J))</t>
  </si>
  <si>
    <t>9859 (Energy (J))</t>
  </si>
  <si>
    <t>31500000000  (Energy (J))</t>
  </si>
  <si>
    <t>b. Types of energy included in the reductions; whether fuel, electricity, heating, cooling, steam, or all.</t>
  </si>
  <si>
    <t>1) Propane 2) Diesel Fuel 3) Electricity</t>
  </si>
  <si>
    <t>Diesel, Electricity</t>
  </si>
  <si>
    <t>Fuel</t>
  </si>
  <si>
    <t>c. Basis for calculating reductions in energy consumption, such as base year or baseline, including the rationale for choosing it.</t>
  </si>
  <si>
    <t>1) Baseline Mill Propane delivery point 2021
2) August 2022 Diesel Fuel consumptions on Tracked Cascadia fleet (13 units)
3) Electricity carry over from 2021 avoidance projects therefore specific Before/After measurements</t>
  </si>
  <si>
    <t>Comparison of the average consumption before and after the implementation of the monthly diesel consumption analysis in 2022.</t>
  </si>
  <si>
    <t>d. Standards, methodologies, assumptions, and/or calculation tools used.</t>
  </si>
  <si>
    <t>Retscreen Clean Energy Software Tool</t>
  </si>
  <si>
    <t>Monthly analysis and delimitation of available fuel for utility vehicles, improvement in machinery transfer practices.</t>
  </si>
  <si>
    <t>EM-MM-130a.1</t>
  </si>
  <si>
    <t>EM-MM-160a.1</t>
  </si>
  <si>
    <t>Description of environmental management policies and practices for active sites</t>
  </si>
  <si>
    <t>Materials</t>
  </si>
  <si>
    <t>301-1</t>
  </si>
  <si>
    <t>Materials used by weight or volume</t>
  </si>
  <si>
    <t>2" balls (metric tons)</t>
  </si>
  <si>
    <t>4991.385 (metric tonnes)</t>
  </si>
  <si>
    <t>746 (metric tonnes)</t>
  </si>
  <si>
    <t>0 (metric tonnes)</t>
  </si>
  <si>
    <t>5" balls</t>
  </si>
  <si>
    <t>4496.541 (metric tonnes)</t>
  </si>
  <si>
    <t>6.25 S60 SAG Balls (metric tonnes)</t>
  </si>
  <si>
    <t>252 (metric tonnes)</t>
  </si>
  <si>
    <t>a. Total weight or volume of non-renewable materials (listed below) used during the reporting period in appropriate unit:</t>
  </si>
  <si>
    <t>i. Cyanide</t>
  </si>
  <si>
    <t>2783.4 (metric tonnes)</t>
  </si>
  <si>
    <t>ii. Acid (Litres)</t>
  </si>
  <si>
    <t>18 (Volume (L))</t>
  </si>
  <si>
    <t>iii. Flocculant</t>
  </si>
  <si>
    <t>165.9 (metric tonnes)</t>
  </si>
  <si>
    <t>68.8 (metric tonnes)</t>
  </si>
  <si>
    <t>iv. Caustic soda</t>
  </si>
  <si>
    <t>722.27 (metric tonnes)</t>
  </si>
  <si>
    <t>v. Lime</t>
  </si>
  <si>
    <t>6833.48 (metric tonnes)</t>
  </si>
  <si>
    <t>2001 (metric tonnes)</t>
  </si>
  <si>
    <t>vi. Explosives</t>
  </si>
  <si>
    <t>vii. Other (specified below):</t>
  </si>
  <si>
    <t>Anti-scalant (kg)</t>
  </si>
  <si>
    <t>122813.3 (Weight (kg))</t>
  </si>
  <si>
    <t>10350 (Weight (kg))</t>
  </si>
  <si>
    <t>Carbon</t>
  </si>
  <si>
    <t>102.5 (metric tonnes)</t>
  </si>
  <si>
    <t>Compressor oil (litres)</t>
  </si>
  <si>
    <t>Diesel (kl)</t>
  </si>
  <si>
    <t>58289.4 (Volume (kL))</t>
  </si>
  <si>
    <t>45 (Volume (kL))</t>
  </si>
  <si>
    <t>Differential oil (litres)</t>
  </si>
  <si>
    <t>Engine oil (litres)</t>
  </si>
  <si>
    <t>285 (Volume (L))</t>
  </si>
  <si>
    <t>Ferric sulphate (Fe2(SO4)3)</t>
  </si>
  <si>
    <t>214713.3 (Volume (L))</t>
  </si>
  <si>
    <t>Grease (KG)</t>
  </si>
  <si>
    <t>86327 (Weight (kg))</t>
  </si>
  <si>
    <t>Hydraulic oil (litres)</t>
  </si>
  <si>
    <t>Motor/drill oil (litres)</t>
  </si>
  <si>
    <t>(GJ)</t>
  </si>
  <si>
    <t>0 (GJ)</t>
  </si>
  <si>
    <t>Polyfroth h57</t>
  </si>
  <si>
    <t>56.6 (metric tonnes)</t>
  </si>
  <si>
    <t>Potassium Amyl Xanthate 85% minimum</t>
  </si>
  <si>
    <t>Propane (KL)</t>
  </si>
  <si>
    <t>4720.6 (Volume (kL))</t>
  </si>
  <si>
    <t>0 (Volume (kL))</t>
  </si>
  <si>
    <t>Sulfur dioxide (SO2)</t>
  </si>
  <si>
    <t>2623.97 (Tonnes)</t>
  </si>
  <si>
    <t>Transmission oil (litres)</t>
  </si>
  <si>
    <t>Tailings Storage Facility Management</t>
  </si>
  <si>
    <t>New Gold Inc.</t>
  </si>
  <si>
    <t>Tailings</t>
  </si>
  <si>
    <t>Current maximum height</t>
  </si>
  <si>
    <t>24 (Height (m))</t>
  </si>
  <si>
    <t>56 (Height (m))</t>
  </si>
  <si>
    <t>Most recent dam safety inspection by engineer</t>
  </si>
  <si>
    <t>Most recent dam safety inspection by engineer of record</t>
  </si>
  <si>
    <t>07012022 (Date)</t>
  </si>
  <si>
    <t>10042022 (Date)</t>
  </si>
  <si>
    <t>Most recent dam safety review</t>
  </si>
  <si>
    <t>06012021 (Date)</t>
  </si>
  <si>
    <t>2017 (Date)</t>
  </si>
  <si>
    <t>Waste</t>
  </si>
  <si>
    <t>306-1</t>
  </si>
  <si>
    <t>Waste generation and significant waste-related impacts</t>
  </si>
  <si>
    <t>a. For the organization’s significant actual and potential waste-related impacts, a description of:</t>
  </si>
  <si>
    <t>i. the inputs, activities, and outputs that lead or could lead to waste-related impacts;</t>
  </si>
  <si>
    <t>Applicable inputs include: Fuel, Process Materials, Equipment Materials, Packaging.
Applicable activities include: Mining activities and production</t>
  </si>
  <si>
    <t>Inputs:
Fuel, Process Materials/
Equipment Materials, Packaging.
Activity: 
Mining activities and 
production.</t>
  </si>
  <si>
    <t>ii. whether these impacts relate to waste generated in the organization’s own activities or to waste generated upstream or downstream in its value chain.</t>
  </si>
  <si>
    <t>These impacts are related to waste generated at the site and include waste oil, waste grease, filters from maintenance of equipment and wood, crates, plastics and cardboard from packaging of materials. Site wide general waste is generated as well.</t>
  </si>
  <si>
    <t>Site wide activites generate waste. 
Waste oil/grease/filters from maintenance of equipment, wood/plastics/cardboard from 
packaging of materials.</t>
  </si>
  <si>
    <t>306-2</t>
  </si>
  <si>
    <t>Management of significant waste-related impacts</t>
  </si>
  <si>
    <t>a. Actions, including circularity measures, taken to prevent waste generation in the organization’s own activities and upstream and downstream in its value chain, and to manage significant impacts from waste generated.</t>
  </si>
  <si>
    <t>Using small scrap LV tires as bases to keep delineators in place and prevent from falling over in high winds. 
Donation of used office equipment to local community. 
Usage of extra-large pallets and shipping containers as site storage and docking.</t>
  </si>
  <si>
    <t>Increased efforts of reducing waste generated through reycling and reusing materials. Sourcing out local companies that recycle and reuse materials produced from site to divert from landfill waste.</t>
  </si>
  <si>
    <t>b. If the waste generated by the organization in its own activities is managed by a third party, a description of the processes used to determine whether the third party manages the waste in line with contractual or legislative obligations.</t>
  </si>
  <si>
    <t>Third parties collect and remove onsite waste. Their contract states for waste to be collected and removed as per Ontario Regulation 347 and the TDG Act.
Site departmental inspections are completed regularly by Environmental personnel, which includes waste. Also waste roll offs and front dumps are checked twice a week, minimum, to ensure proper segregation.</t>
  </si>
  <si>
    <t>In the process of selecting a third-party vendor, bids are submitted to New Afton. The companies chosen must exhibit they are compliant with hazardous waste regulations set by federal and provincial legislation. The vendor must comply with New Gold's hazardous waste manifest process, provide all required documentation and have response plans in place for emergencies.</t>
  </si>
  <si>
    <t>The waste is managed by a third party, duly authorised by environmental regulators. A  services agreement  contract is excecuted, a record is kept of the waste delivered and a waste disposal manifest is obtained by the third party.</t>
  </si>
  <si>
    <t>c. The processes used to collect and monitor waste-related data.</t>
  </si>
  <si>
    <t>Waste data is collected on an iPad during twice weekly bin inspections and then loaded into a GIS generated report. Also, an average of 8 monthly Environmental inspections of site areas occur to ensure compliance.
Data for hazardous waste is collected via manifests, invoices and the Hazardous Waste Information Network (HWIN).</t>
  </si>
  <si>
    <t>Data is collected from third-party waste vendors through online data entry and manifests provided for breaking down materials removed from site.</t>
  </si>
  <si>
    <t>In a logbook in the waste warehouse, all incoming waste is recorded, also a record is kept of the waste that is delivered to the third party that manages it, and they  delivers a final disposal manifest.</t>
  </si>
  <si>
    <t>306-3</t>
  </si>
  <si>
    <t>Waste generated</t>
  </si>
  <si>
    <t>a. Total weight of waste generated in metric tons, and a breakdown of this total by composition of the waste.</t>
  </si>
  <si>
    <t>3474.66 (Tonnes)</t>
  </si>
  <si>
    <t>1380.25 (Tonnes)</t>
  </si>
  <si>
    <t>67.4 (Tonnes)</t>
  </si>
  <si>
    <t>b. Contextual information necessary to understand the data and how the data has been compiled.</t>
  </si>
  <si>
    <t>Total Hazardous Waste for 2022 is 3474.66 tonnes
- Oil skimmings and sludge: 956.51 tonnes
- Acid waste: 0.02 tonnes
- Aliphatic solvents: 0.27 tonnes
- Waste oil and lubricants: 2281.84 tonnes
- Other inorganic acid wastes: 8 tonnes
- Paint/coating residues: 0.2 tonnes
- Petroleum distillates: 3.77 tonnes
- Light fuels: 62.33 tonnes
- Inorganic lab chemicals: 4.4 tonnes
- Amines: 0.01 tonnes
- Other specified organic: 50.2 tonnes
- Aliphatic solvents: 52.59 tonnes
- Waste compressed gases: 0.08 tonnes
- Amines: 4.1 tonnes
- Other specified inorganics: 15.3 tonnes
- Inorganic lab chemicals: 17.52 tonnes
- Organic lab chemicals: 17.52 tonnes</t>
  </si>
  <si>
    <t>Total was compiled from diverted (1168.65 t) + directed (211.6 t).
An addional 243,688 L of waste diverted to be added to waste generated.</t>
  </si>
  <si>
    <t>The waste generated is that derived from the process of decommissioning and environmental closure of the mine. The decommissioning processes are recorded in a logbook, which establishes the destination of the waste generated</t>
  </si>
  <si>
    <t>306-4</t>
  </si>
  <si>
    <t>Waste Diverted from Disposal</t>
  </si>
  <si>
    <t>a. Total weight of waste diverted from disposal in metric tons, and a breakdown of this total by composition of the waste.</t>
  </si>
  <si>
    <t>72.236 (Tonnes)</t>
  </si>
  <si>
    <t>1168.65 (Tonnes)</t>
  </si>
  <si>
    <t>b. Total weight of hazardous waste diverted from disposal in metric tons, and a breakdown of this total by the following recovery operations:</t>
  </si>
  <si>
    <t>i. Reuse
ii. Recycling
iii. Other recovery operations</t>
  </si>
  <si>
    <t>3.516 (Tonnes)</t>
  </si>
  <si>
    <t>43.3 (Tonnes)</t>
  </si>
  <si>
    <t>c. Total weight of non-hazardous waste diverted from disposal in metric tons, and a breakdown of this total by the including the following recovery operations:</t>
  </si>
  <si>
    <t>68.72 (Tonnes)</t>
  </si>
  <si>
    <t>1,125.35 (Tonnes)</t>
  </si>
  <si>
    <t>56,7 (Tonnes)</t>
  </si>
  <si>
    <t>d. For each recovery operation listed in Disclosures 306-4-b and 306-4-c, a breakdown of the total weight in metric tons of hazardous waste and of non-hazardous waste diverted from disposal:</t>
  </si>
  <si>
    <t>i. onsite;</t>
  </si>
  <si>
    <t>ii. offsite.</t>
  </si>
  <si>
    <t>100 (Tonnes)</t>
  </si>
  <si>
    <t>e. Contextual information necessary to understand the data and how the data has been compiled.</t>
  </si>
  <si>
    <t>Data taken from Contractor invoices.</t>
  </si>
  <si>
    <t>Hazardous waste diverted from landfill:
Aerosols - 1.9 t
Plastic drum recycling - 0.03 t
Mixed fuel - 400 L
Oily water - 200 L
Drained oil filter - 7.4 t 
Waste oil - 241,688 L
Plastic collected - 2.4 t 
Waste grease - 7.6 t
Lead cupels - 2.8 t
Waste hydraulic hoses - 9.5 t
Oily sludge (&lt;3%) - 400L
Liquid waste - 1,000 L
Oily debris - 11.7 t
Total : 243,688 L + 43.3 t
Non-hazardous waste diverted from landfill (tonnes) :
General scrap - 494 
Co-mingled - 24.09 
Wood - 158.02 
Mixed C&amp;D - 344.38 
OCC - 11.49 
Insulated copper wire - 3.4
Copper (#1 solids) - 0.26 
LG Copper Teck - 9.7 
SM Copper Teck -  9.5 
Brass (scrap) - 1.22 
Aluminum - 0.79 
Electrical Motors - 0.1 
OTR Tires - 68.9 
Total - 1,125.35 t</t>
  </si>
  <si>
    <t>Some of the waste that had contact with cyanide were disposed of on site (leaching pad).</t>
  </si>
  <si>
    <t>306-5</t>
  </si>
  <si>
    <t>Waste Directed to Disposal</t>
  </si>
  <si>
    <t>a. Total weight of waste generated in metric tons</t>
  </si>
  <si>
    <t>211.6 (Tonnes)</t>
  </si>
  <si>
    <t>b. Total weight of hazardous waste directed to disposal in metric tons,including the following disposal operations:</t>
  </si>
  <si>
    <t>i. Incineration (with energy recovery)
ii. Incineration (without energy recovery)
iii. Landfilling
iv. Other disposal operations</t>
  </si>
  <si>
    <t>c. Total weight of non-hazardous waste directed to disposal in metric tons including the following disposal operations:</t>
  </si>
  <si>
    <t>d. For each disposal operation listed in Disclosures 306-5-b and 306-5-c, the total weight in metric tons of hazardous waste and of non-hazardous waste directed to disposal:</t>
  </si>
  <si>
    <t>Non-hazardous waste total was collected from a third-party vendor, Waste connections.</t>
  </si>
  <si>
    <t>Water and Effluents</t>
  </si>
  <si>
    <t>303-1</t>
  </si>
  <si>
    <t>Interactions with water as a shared resource</t>
  </si>
  <si>
    <t>a. A description of how the organization interacts with water, including how and where water is withdrawn, consumed, and discharged, and the water-related impacts caused or contributed to, or directly linked to the organization’s activities, products or services by a business relationship (e.g., impacts caused by runoff).</t>
  </si>
  <si>
    <t>RRM collects and manages site runoff and seepage which is designated as contact water. Contact water is treated and discharged to the environment as per provincial and federal requirements. RRM utilized reuse water from the TMA and seepage collection, which makes up the majority of the water use within the mill. Runoff, direct precipitation and groundwater seepage also contribute to the site water balance.</t>
  </si>
  <si>
    <t>New Afton withdraws fresh water from Kamloops lake, reclaims water from the NATSF Pond, pumps tailings pore water from the HATSF and NATSF, pumps seepage/groundwater  from interception wells (b/w NATSF and Mine) and pumps underground mine water. All water is utilzed for processing ore, with the exception of a small amount for drinking, instrumentation and fire supression. Water is maintained on site w/n the TSFs (pore water) or lost to evaporation or concentrate moisture. There is no discharge to the recieving environment.</t>
  </si>
  <si>
    <t>Due to clousing and restoration process CSP no longer uses fresh water related to productive process. Currently in CSP only the recirculation of the cleaning solution (residual) is performed in a zero discharge system.
CSP only use  fresh water for road maintenance and human use (cleaning, WC)
The water for human use is treated in a sewage treatment plant and the discharge use for watering local plant.</t>
  </si>
  <si>
    <t>b. A description of the approach used to identify water-related impacts, including the scope of assessments, their timeframe, and any tools or methodologies used.</t>
  </si>
  <si>
    <t>Surface water (quality and flow) and groundwater (quality and level) sampling is completed as per the sampling frequencies set by provincial and federal agencies. In addition, site water balance model is updated monthly, and the updated model is used to inform decisions in near future associated with water management.</t>
  </si>
  <si>
    <t>A comprehensive water quality and quantitiy monitoring program is in place, as is surface and groundwater modelling to predict future conditions.  A site water balance is used to understand operational requirements and to target areas where further investigation is required. New Afton also engages with SSN and has agreements to advance specific water related projects based on community interest and concerns.</t>
  </si>
  <si>
    <t>Extraction, recirculation, evaporation and consumption volumes are measured in a monthly basis.</t>
  </si>
  <si>
    <t>c. A description of how water-related impacts are addressed, including how the organization works with stakeholders to steward water as a shared resource, and how it engages with suppliers or customers with significant water-related impacts.</t>
  </si>
  <si>
    <t>Water-related impacts are addressed through surface water and groundwater monitoring. RRM involves with transboundary water group; engage with regulators and FN through various tables.</t>
  </si>
  <si>
    <t>New Afton has set up quarterly water update meetings with local First Nations to review water use and conservation opportunities. New Afton has specific agreements with SSN regarding implementation of water projects to inform community interests and concerns. New Afton operates within the bounds and conditions of water use licenses.  New Afton worked with The Water Survey of Canada to establish a monitoring station on the Thompson River downstream of the minesite to provide publicly available data on water flows and temperatures. New Afton sits on the Thompson River Joint Monitoring Panel to consider cumulative impacts on the Thompson River watershed.</t>
  </si>
  <si>
    <t>The environmental management system allows setting environmental goals, including the management of water in all its aspects.</t>
  </si>
  <si>
    <t>d. An explanation of the process for setting any water-related goals and targets that are part of the organization’s management approach, and how they relate to public policy and the local context of each area with water stress.</t>
  </si>
  <si>
    <t>The RRM is not located in a high water stressed area. Environmental goals and objectives are established annually, including water management. RRM water targets for 2022 were focused on treatment and discharge rates and maintaining compliance with water volumes in the TMA. RRM measures water level three time a week during non winter months and weekly during winter. In addition, RRM uses water balance model to inform decisions in near future associated with water management.</t>
  </si>
  <si>
    <t>New Afton is not situated in an area of water stress. The Thomspon River watershed does not have identified water targets but New Afton has identified a target of reducing freshwater consumption through the increased capture and recuse of mine impacted waters.  Projects that may potentially impact on water consumption (positive or negative changes) do include a consideration of the chages in water.</t>
  </si>
  <si>
    <t>In clousure phase the objective has been do not add fresh water in to the system. CSP have a montly water fresh consumption record.</t>
  </si>
  <si>
    <t>303-2</t>
  </si>
  <si>
    <t>Management of water discharge-related impacts</t>
  </si>
  <si>
    <t>a. A description of any minimum standards set for the quality of effluent discharge, and how these minimum standards were determined, including:</t>
  </si>
  <si>
    <t>i. how standards for facilities operating in locations with no local discharge requirements were determined
ii. any internally developed water quality standards or guidelines
iii. any sector-specific standards considered
iv. whether the profile of the receiving waterbody was considered</t>
  </si>
  <si>
    <t>Minimum standards for effluent water quality are set by regulatory agencies and RRM follows the established standard</t>
  </si>
  <si>
    <t>New Afton does not discharge effluent.</t>
  </si>
  <si>
    <t>CSP follows the established legal standards and methodologies and includes them into Environmental Management System.</t>
  </si>
  <si>
    <t>303-3</t>
  </si>
  <si>
    <t>Water withdrawal</t>
  </si>
  <si>
    <t>a. Total water withdrawal from all areas in megaliters, and a breakdown of this total by the following sources, if applicable:</t>
  </si>
  <si>
    <t>i. Surface water</t>
  </si>
  <si>
    <t>19270 (Mega Litres)</t>
  </si>
  <si>
    <t>1507 (Mega Litres)</t>
  </si>
  <si>
    <t>0 (Mega Litres)</t>
  </si>
  <si>
    <t>ii. Groundwater</t>
  </si>
  <si>
    <t>1064.26 (Mega Litres)</t>
  </si>
  <si>
    <t>483 (Mega Litres)</t>
  </si>
  <si>
    <t>iii. Seawater</t>
  </si>
  <si>
    <t>iv. Produced water</t>
  </si>
  <si>
    <t>v. Third-party water</t>
  </si>
  <si>
    <t>b. Total water withdrawal from all areas with water stress in megaliters, and a breakdown of this total by the following sources, if applicable:</t>
  </si>
  <si>
    <t>v. Third-party water, and a breakdown of this total by the withdrawal sources listed in i-iv.</t>
  </si>
  <si>
    <t>c. A breakdown of total water withdrawal from each of the sources listed in Disclosures 303-3-a and 303-3-b in megaliters by the following categories:</t>
  </si>
  <si>
    <t>i. Freshwater (≤1,000 mg/L Total Dissolved Solids)</t>
  </si>
  <si>
    <t>5,6 (Mega Litres)</t>
  </si>
  <si>
    <t>ii. Other water (&gt;1,000 mg/L Total Dissolved Solids)</t>
  </si>
  <si>
    <t>d. Any contextual information necessary to understand how the data have been compiled, such as any standards, methodologies, and assumptions used.</t>
  </si>
  <si>
    <t>The RRM water reporting for 2022 has been calculated with a combination of water modelling and recorded data. The RRM is establishing a WBM through 2022, with the intention of all water reporting being provided by the model for 2023 onward. This may result in a variance between years that needs disclosing.</t>
  </si>
  <si>
    <t>New Afton built a water balance model which was used to generate water reporting results. The WBM includes a number of measured and pumped inputs, as well as hydrology calculations required to generate the date.</t>
  </si>
  <si>
    <t>National water agency requires monthly measure and reports water comsumption by users.</t>
  </si>
  <si>
    <t>Total freshwater withdrawn (in megalitres or thousand cubic metres (m3))</t>
  </si>
  <si>
    <t>5.6 (Mega Litres)</t>
  </si>
  <si>
    <t>303-4</t>
  </si>
  <si>
    <t>Water discharge</t>
  </si>
  <si>
    <t>a. Total water discharge to all areas in megaliters, and a breakdown of this total by the following types of destination, if applicable:</t>
  </si>
  <si>
    <t>4501.76 (Mega Litres)</t>
  </si>
  <si>
    <t>iv. Third-party water, and the volume of this total sent for use to other organizations, if applicable.</t>
  </si>
  <si>
    <t>b. A breakdown of total water discharge to all areas in megaliters by the following categories:</t>
  </si>
  <si>
    <t>i. Freshwater (≤1,000 mg/L Total Dissolved Solids);</t>
  </si>
  <si>
    <t>4501760 (Mega Litres)</t>
  </si>
  <si>
    <t>0
 (Mega Litres)</t>
  </si>
  <si>
    <t>c. Total water discharge to all areas with water stress in megaliters, and a breakdown of this total by the following categories:</t>
  </si>
  <si>
    <t>d. Priority substances of concern for which discharges are treated, including:</t>
  </si>
  <si>
    <t>i. how priority substances of concern were defined, and any international standard, authoritative list, or criteria used</t>
  </si>
  <si>
    <t>Priority substances of concern are defined in in permits</t>
  </si>
  <si>
    <t>ii. the approach for setting discharge limits for priority substances of concern</t>
  </si>
  <si>
    <t>Discharge limits are set by regulatory agencies</t>
  </si>
  <si>
    <t>iii. number of incidents of non-compliance with discharge limits.</t>
  </si>
  <si>
    <t>e. Any contextual information necessary to understand how the data have been compiled, such as any standards, methodologies, and assumptions used.</t>
  </si>
  <si>
    <t>Rainy River records all discharge data and water quality resutls used to determine these values</t>
  </si>
  <si>
    <t>Data were determined though a combination of water balance modelling and measurement. New Afton has completed a WBM in 2022 which will be used for further reporting.</t>
  </si>
  <si>
    <t>Zero discharge system</t>
  </si>
  <si>
    <t>303-5</t>
  </si>
  <si>
    <t>Water consumption</t>
  </si>
  <si>
    <t>a. Total water consumption from all areas in megaliters.</t>
  </si>
  <si>
    <t>9080000 (Mega Litres)</t>
  </si>
  <si>
    <t>8149000 (Mega Litres)</t>
  </si>
  <si>
    <t>b. Total water consumption from all areas with water stress in megaliters.</t>
  </si>
  <si>
    <t>c. Change in water storage in megaliters, if water storage has been identified as having a significant water-related impact</t>
  </si>
  <si>
    <t>d. Any contextual information necessary to understand how the data have been compiled, such as any standards, methodologies, and assumptions used, including whether the information is calculated, estimated, modeled, or sourced from direct measurements, and the approach take for this, such as the use of any sector-specific factors</t>
  </si>
  <si>
    <t>National water agency requires measure and reports water comsumption by users.</t>
  </si>
  <si>
    <t>EM-MM-140a.1</t>
  </si>
  <si>
    <t>EM-MM-140a.2</t>
  </si>
  <si>
    <t>Community</t>
  </si>
  <si>
    <t>Incidents and Complaints</t>
  </si>
  <si>
    <t>Number of complaints investigated and closed during the reporting period</t>
  </si>
  <si>
    <t>Number of complaints received at site</t>
  </si>
  <si>
    <t>Number of complaints that warranted investigations</t>
  </si>
  <si>
    <t>Environment</t>
  </si>
  <si>
    <t>Energy Use and Energy Intesity</t>
  </si>
  <si>
    <t>Greenhouse Gases (GHG) &amp; Emissions</t>
  </si>
  <si>
    <t>Regulatory Actions &amp; Incidents</t>
  </si>
  <si>
    <t>5 (Number)</t>
  </si>
  <si>
    <t>In-pit tailings</t>
  </si>
  <si>
    <t>Water</t>
  </si>
  <si>
    <t>Safety</t>
  </si>
  <si>
    <t>LTI</t>
  </si>
  <si>
    <t>Percentage of workforce covered by OHS Management System (%)</t>
  </si>
  <si>
    <t>Workforce</t>
  </si>
  <si>
    <t>Demographic</t>
  </si>
  <si>
    <t>50 (Percentage (%))</t>
  </si>
  <si>
    <t>Training</t>
  </si>
  <si>
    <t>General Disclosures</t>
  </si>
  <si>
    <t>Activities and Workers</t>
  </si>
  <si>
    <t>2-6</t>
  </si>
  <si>
    <t>2-6 Activities, value chain and other
business relationships</t>
  </si>
  <si>
    <t>The organization shall: 
a. report the sector(s) in which it is active;
b. describe its value chain, including:
i. the organization’s activities, products, services, and markets served;
ii. the organization’s supply chain;
iii. the entities downstream from the organization and their activities;
c. report other relevant business relationships;
describe significant changes in 2-6-a, 2-6-b, and 2-6-c compared to the previous reporting period.</t>
  </si>
  <si>
    <t>2-7</t>
  </si>
  <si>
    <t>2-7 Employees</t>
  </si>
  <si>
    <t>The organization shall: 
a.report the total number of employees, and a breakdown of this total by gender and by region;</t>
  </si>
  <si>
    <t>i. Total number of female employees</t>
  </si>
  <si>
    <t>ii. Total number of male employees</t>
  </si>
  <si>
    <t>The organization shall: 
b. report the total number of:
i. permanent employees, and a breakdown by gender and by region;</t>
  </si>
  <si>
    <t>i. Total number of permanent female employees</t>
  </si>
  <si>
    <t>135 (Number)</t>
  </si>
  <si>
    <t>107 (Number)</t>
  </si>
  <si>
    <t>ii. Total number of permanent male employees</t>
  </si>
  <si>
    <t>659 (Number)</t>
  </si>
  <si>
    <t>537 (Number)</t>
  </si>
  <si>
    <t>The organization shall: 
b. report the total number of:
ii. temporary employees, and a breakdown by gender and by region;</t>
  </si>
  <si>
    <t>i. Total number of temporary female employees</t>
  </si>
  <si>
    <t>7 (Number)</t>
  </si>
  <si>
    <t>16 (Number)</t>
  </si>
  <si>
    <t>ii. Total number of temporary male employees</t>
  </si>
  <si>
    <t>14 (Number)</t>
  </si>
  <si>
    <t>The organization shall: 
b. report the total number of:
iii. non-guaranteed hours employees, and a breakdown by gender and by region;</t>
  </si>
  <si>
    <t>i. Total number of female employees with non-guarunteed hours</t>
  </si>
  <si>
    <t>3 (Number)</t>
  </si>
  <si>
    <t>ii. Total number of male employees with non-guarunteed hours</t>
  </si>
  <si>
    <t>The organization shall: 
b. report the total number of:
iv. full-time employees, and a breakdown by gender and by region;</t>
  </si>
  <si>
    <t>i. Total number of full-time female employees</t>
  </si>
  <si>
    <t>138 (Number)</t>
  </si>
  <si>
    <t>120 (Number)</t>
  </si>
  <si>
    <t>ii. Total number of full-time male employees</t>
  </si>
  <si>
    <t>671 (Number)</t>
  </si>
  <si>
    <t>550 (Number)</t>
  </si>
  <si>
    <t>The organization shall: 
b. report the total number of:
v. part-time employees, and a breakdown by gender and by region;</t>
  </si>
  <si>
    <t>i. Total number of part-time female employees</t>
  </si>
  <si>
    <t>4 (Number)</t>
  </si>
  <si>
    <t>ii. Total number of part-time male employees</t>
  </si>
  <si>
    <t>The organization shall: 
c. describe the methodologies and assumptions used to compile the data, including whether the numbers are reported:</t>
  </si>
  <si>
    <t>i. in head count, full-time equivalent (FTE), or using another methodology;</t>
  </si>
  <si>
    <t>Active and Inactive employees, all employees are 1.0 FTE except for 4 employees working casual schedule and reporting hours.</t>
  </si>
  <si>
    <t>ii. at the end of the reporting period, as an average across the reporting period, or using another methodology;</t>
  </si>
  <si>
    <t>As of December 31, 2022</t>
  </si>
  <si>
    <t>The organization shall: 
d. report contextual information necessary to understand the data reported under 2-7-a and 2-7-b;</t>
  </si>
  <si>
    <t>The organization shall: 
e. describe significant fluctuations in the number of employees during the reporting period and between reporting periods.</t>
  </si>
  <si>
    <t>2-8</t>
  </si>
  <si>
    <t>2-8 Workers who are not employees</t>
  </si>
  <si>
    <t>For workers who are not employee,s and whose work is controlled by the organization, describe:
i. the most common types of worker and their contractual relationship with the organization;
ii. the type of work they perform;
b. describe the methodologies and assumptions used to compile the data, including whether the number of workers who are not employees is reported:
i. in head count, full-time equivalent (FTE), or using another methodology;
ii. at the end of the reporting period, as an average across the reporting period, or using another methodology;
c. describe significant fluctuations in the number of workers who are not employees during the reporting period and between reporting periods</t>
  </si>
  <si>
    <t>The organization shall:
a. report the total number of workers who are not employees and whose work is controlled by the organization</t>
  </si>
  <si>
    <t>Disclosures on material topics</t>
  </si>
  <si>
    <t>3-2</t>
  </si>
  <si>
    <t>3-2 List of material topics</t>
  </si>
  <si>
    <t>The organization shall:
a. list its material topics;
b. report changes to the list of material topics compared to the previous reporting period.</t>
  </si>
  <si>
    <t>3-3</t>
  </si>
  <si>
    <t>3-3 Management of material topics</t>
  </si>
  <si>
    <t>For each material topic reported under Disclosure 3-2, the organization shall:
a.describe the actual and potential, negative and positive impacts on the economy,
environment, and people, including impacts on their human rights;</t>
  </si>
  <si>
    <t>For each material topic reported under Disclosure 3-2, the organization shall:
b. report whether the organization is involved with the negative impacts through its
activities or as a result of its business relationships, and describe the activities or
business relationships;</t>
  </si>
  <si>
    <t>For each material topic reported under Disclosure 3-2, the organization shall:
c. describe its policies or commitments regarding the material topic;
describe actions taken to manage the topic and related impacts, including:</t>
  </si>
  <si>
    <t>i. actions to prevent or mitigate potential negative impacts;</t>
  </si>
  <si>
    <t>ii. actions to address actual negative impacts, including actions to provide for or
cooperate in their remediation;</t>
  </si>
  <si>
    <t>iii. actions to manage actual and potential positive impacts;</t>
  </si>
  <si>
    <t>For each material topic reported under Disclosure 3-2, the organization shall:
d. report the following information about tracking the effectiveness of the actions taken:</t>
  </si>
  <si>
    <t>i. processes used to track the effectiveness of the actions;</t>
  </si>
  <si>
    <t>ii. goals, targets, and indicators used to evaluate progress;</t>
  </si>
  <si>
    <t>iii. the effectiveness of the actions, including progress toward the goals and targets;</t>
  </si>
  <si>
    <t>iv. lessons learned and how these have been incorporated into the organization’s
operational policies and procedures;</t>
  </si>
  <si>
    <t>For each material topic reported under Disclosure 3-2, the organization shall:
e. describe how engagement with stakeholders has informed the actions taken (3-3-d) and how it has informed whether the actions have been effective (3-3-e).</t>
  </si>
  <si>
    <t>General</t>
  </si>
  <si>
    <t>Awards</t>
  </si>
  <si>
    <t>Provide the number and a brief description of the awards or external recognition received by sites, departments or individuals for work and intiatives in calendar year.</t>
  </si>
  <si>
    <t>Provide a brief description of any initiatives, programs and success stories for biodiversity management, reclamation, conservation</t>
  </si>
  <si>
    <t>Climate Change</t>
  </si>
  <si>
    <t>Provide a brief description of any initiatives, programs and success stories for energy and GHG management, goals and targets, strategies to meet goals and targets, challenges and solutions</t>
  </si>
  <si>
    <t>Health and Safety</t>
  </si>
  <si>
    <t>Provide a brief description of any initiatives, programs and success stories for H&amp;S</t>
  </si>
  <si>
    <t>Infrastructure Investments</t>
  </si>
  <si>
    <t>Provide a brief description of any site-specific infrastructure investments</t>
  </si>
  <si>
    <t>Local Events and Initiatives</t>
  </si>
  <si>
    <t>Provide a brief description of any events, initiatives, partnership, and programs with communities that have brought benefits to both NGD and communitites</t>
  </si>
  <si>
    <t>Provide a brief description of any major updates to technology or innovations in tailings</t>
  </si>
  <si>
    <t>Training Opportunities</t>
  </si>
  <si>
    <t>Provide a brief description of any corporate and site specific training opportunities or partnerships that help foster our employees to succeed in current and future careers at NGD.</t>
  </si>
  <si>
    <t>Provide a brief description of any  initiatives, programs and success stories for water management, goals and targets, strategies to meet goals and targets, challenges and solutions</t>
  </si>
  <si>
    <t>Governance</t>
  </si>
  <si>
    <t>102-32</t>
  </si>
  <si>
    <t>Highest governance body’s role in sustainability reporting</t>
  </si>
  <si>
    <t>a. The highest committee or position that formally reviews and approves the organization’s sustainability report and ensures that all material topics are covered</t>
  </si>
  <si>
    <t>2-10</t>
  </si>
  <si>
    <t>2-10 Nomination and selection of the highest governance body</t>
  </si>
  <si>
    <t>The organization shall:
a. describe the nomination and selection processes for the highest governance body and its committees;
b. describe the criteria used for nominating and selecting highest governance body
members, including whether and how the following are taken into consideration:
i. views of stakeholders (including shareholders);
ii. diversity;
iii. independence;
iv. competencies relevant to the impacts of the organization.</t>
  </si>
  <si>
    <t>2-11</t>
  </si>
  <si>
    <t>2-11  Chair of the highest governance body</t>
  </si>
  <si>
    <t>The organization shall:
a. report whether the chair of the highest governance body is also a senior executive in the organization;
b. if the chair is also a senior executive, explain their function within the organization’s management, the reasons for this arrangement, and how conflicts of interest are prevented and mitigated.</t>
  </si>
  <si>
    <t>2-12</t>
  </si>
  <si>
    <t>2-12 Role of the highest governance body in overseeing the management of impacts</t>
  </si>
  <si>
    <t>The organization shall:
a. describe the role of the highest governance body and of senior executives in
developing, approving, and updating the organization’s purpose, value or mission
statements, strategies, policies, and goals related to sustainable development;
b. describe the role of the highest governance body in overseeing the organization’s due diligence and other processes to identify and manage the organization’s impacts on the economy, environment, and people, including:
i. whether and how the highest governance body engages with stakeholders to
support these processes;
ii. how the highest governance body considers the outcomes of these processes;
c. describe the role of the highest governance body in reviewing the effectiveness of the organization’s processes as described in 2-12-b, and report the frequency of this review.</t>
  </si>
  <si>
    <t>2-13</t>
  </si>
  <si>
    <t>2-13 Delegation of responsibility for
managing impacts</t>
  </si>
  <si>
    <t>The organization shall:
a. describe how the highest governance body delegates responsibility for managing the organization’s impacts on the economy, environment, and people, including:
i. whether it has appointed any senior executives with responsibility for the
management of impacts;
ii. whether it has delegated responsibility for the management of impacts to other
employees;
b. describe the process and frequency for senior executives or other employees to report back to the highest governance body on the management of the organization’s impacts on the economy, environment, and people.</t>
  </si>
  <si>
    <t>2-14</t>
  </si>
  <si>
    <t>2-14 Role of the highest governance body in sustainability reporting</t>
  </si>
  <si>
    <t>The organization shall:
a. report whether the highest governance body is responsible for reviewing and approving the reported information, including the organization’s material topics, and if so, describe the process for reviewing and approving the information;
b. if the highest governance body is not responsible for reviewing and approving the
reported information, including the organization’s material topics, explain the reason for this.</t>
  </si>
  <si>
    <t>2-15</t>
  </si>
  <si>
    <t>2-15 Conflicts of interest</t>
  </si>
  <si>
    <t>The organization shall:
a.describe the processes for the highest governance body to ensure that conflicts of interest are prevented and mitigated;
b. report whether conflicts of interest are disclosed to stakeholders, including, at a
minimum, conflicts of interest relating to:
i. cross-board membership;
ii. cross-shareholding with suppliers and other stakeholders;
iii. existence of controlling shareholders;
iv. related parties, their relationships, transactions, and outstanding balances</t>
  </si>
  <si>
    <t>2-16</t>
  </si>
  <si>
    <t>2-16 Communication of critical concerns</t>
  </si>
  <si>
    <t>The organization shall:
a. describe whether and how critical concerns are communicated to the highest governance body;
b. report the total number and the nature of critical concerns that were communicated to the highest governance body during the reporting period.</t>
  </si>
  <si>
    <t>2-17</t>
  </si>
  <si>
    <t>2-17 Collective knowledge of the highest governance body</t>
  </si>
  <si>
    <t>The organization shall:
a. report measures taken to advance the collective knowledge, skills, and experience of the highest governance body on sustainable development.</t>
  </si>
  <si>
    <t>2-18</t>
  </si>
  <si>
    <t>2-18 Evaluation of the performance of the
highest governance body</t>
  </si>
  <si>
    <t>The organization shall:
a. describe the processes for evaluating the performance of the highest governance body in overseeing the management of the organization’s impacts on the economy, environment, and people;
b. report whether the evaluations are independent or not, and the frequency of the evaluations;
c. describe actions taken in response to the evaluations, including changes to the composition of the highest governance body and organizational practices.</t>
  </si>
  <si>
    <t>2-19</t>
  </si>
  <si>
    <t>2-19 Remuneration policies</t>
  </si>
  <si>
    <t>The organization shall:
a. describe the remuneration policies for members of the highest governance body andsenior executives, including:
i. fixed pay and variable pay;
ii. sign-on bonuses or recruitment incentive payments;
iii. termination payments;
iv. clawbacks;
v. retirement benefits;
b. describe how the remuneration policies for members of the highest governance body and senior executives relate to their objectives and performance in relation to the management of the organization’s impacts on the economy, environment, and people</t>
  </si>
  <si>
    <t>2-20</t>
  </si>
  <si>
    <t>2-20 Process to determine remuneration</t>
  </si>
  <si>
    <t>The organization shall:
a. describe the process for designing its remuneration policies and for determining remuneration, including:
i.whether independent highest governance body members or an independent remuneration committee oversees the process for determining remuneration;
ii. how the views of stakeholders (including shareholders) regarding remuneration are sought and taken into consideration;
iii.whether remuneration consultants are involved in determining remuneration and, if so, whether they are independent of the organization, its highest governance body and senior executives;
b. report the results of votes of stakeholders (including shareholders) on remuneration policies and proposals, if applicable</t>
  </si>
  <si>
    <t>2-21</t>
  </si>
  <si>
    <t>2-21 Annual total compensation rate</t>
  </si>
  <si>
    <t>The organization shall:
a. report the ratio of the annual total compensation for the organization’s highest-paid individual to the median annual total compensation for all employees(excluding the highest-paid individual);
b. report the ratio of the percentage increase in annual total compensation for the organization’s highest-paid individual to the median percentage increase in annual total compensation for all employees (excluding the highest-paid individual);
c. report contextual information necessary to understand the data and how the data has been compiled</t>
  </si>
  <si>
    <t>2-9</t>
  </si>
  <si>
    <t>2-9 Governance structure and composition</t>
  </si>
  <si>
    <t>The organization shall:
a.describe its governance structure, including committees of the highest governance body;
b.list the committees of the highest governance body that are responsible for decisionmaking on and overseeing the management of the organization’s impacts on the
economy, environment, and people;
c. describe the composition of the highest governance body and its committees by:
i. executive and non-executive members;
ii. independence;
iii. tenure of members on the governance body;
iv. number of other significant positions and commitments held by each member, and the nature of the commitments;
v. gender;
vi. under-represented social groups;
vii. competencies relevant to the impacts of the organization;
viii. stakeholder representation.</t>
  </si>
  <si>
    <t>Material Topics</t>
  </si>
  <si>
    <t>3-1</t>
  </si>
  <si>
    <t>3-1 Process to determine material topics</t>
  </si>
  <si>
    <t>The organization shall:
a. describe the process it has followed to determine its material topics, including:
i. how it has identified actual and potential, negative and positive impacts on the economy, environment, and people, including impacts on their human rights, across its activities and business relationships;
ii. how it has prioritized the impacts for reporting based on their significance;
b. specify the stakeholders and experts whose views have informed the process of determining its material topics.</t>
  </si>
  <si>
    <t>Disclosure 3-3 Management of material topics</t>
  </si>
  <si>
    <t>For each material topic reported under Disclosure 3-2, the organization shall:
a. describe the actual and potential, negative and positive impacts on the economy, environment, and people, including impacts on their human rights;
b. report whether the organization is involved with the negative impacts through its activities or as a result of its business relationships, and describe the activities or business relationships;
c. describe its policies or commitments regarding the material topic;
describe actions taken to manage the topic and related impacts, including:
i. actions to prevent or mitigate potential negative impacts;
ii. actions to address actual negative impacts, including actions to provide for or cooperate in their remediation;
iii. actions to manage actual and potential positive impacts;
d. report the following information about tracking the effectiveness of the actions taken:
i. processes used to track the effectiveness of the actions;
ii. goals, targets, and indicators used to evaluate progress;
iii. the effectiveness of the actions, including progress toward the goals and targets;
iv. lessons learned and how these have been incorporated into the organization’s operational policies and procedures;
e. describe how engagement with stakeholders has informed the actions taken (3-3-d) and how it has informed whether the actions have been effective (3-3-e).</t>
  </si>
  <si>
    <t>Organization and Reporting Practice</t>
  </si>
  <si>
    <t>2-1</t>
  </si>
  <si>
    <t>2-1 Organizational Details</t>
  </si>
  <si>
    <t>The organization shall:
a. report its legal name;
b. report its nature of ownership and legal form;
c. report the location of its headquarters;
d. report its countries of operation.</t>
  </si>
  <si>
    <t>2-2</t>
  </si>
  <si>
    <t>2-2 Entities included in the organization’s
sustainability reporting</t>
  </si>
  <si>
    <t>The organization shall:
a. list all its entities included in its sustainability reporting;
if the organization has audited consolidated financial statements or financial information filed on public record, specify the differences between the list of entities included in its financial reporting and the list included in its sustainability reporting;
b. if the organization consists of multiple entities, explain the approach used for consolidating the information, including:
i. whether the approach involves adjustments to information for minority interests; how the approach takes into account mergers, acquisitions, and disposal of entities or parts of entities;
ii. whether and how the approach differs across the disclosures in this Standard and across material topics.</t>
  </si>
  <si>
    <t>2-3</t>
  </si>
  <si>
    <t>2-3 Reporting period, frequency and contact
point</t>
  </si>
  <si>
    <t>The organization shall:
a. specify the reporting period for, and the frequency of, its sustainability reporting;
b. specify the reporting period for its financial reporting and, if it does not align with the period for its sustainability reporting, explain the reason for this;
c. report the publication date of the report or reported information;
d. specify the contact point for questions about the report or reported information.</t>
  </si>
  <si>
    <t>2-4</t>
  </si>
  <si>
    <t>2-4 Restatements of information</t>
  </si>
  <si>
    <t>The organization shall:
a. Report restatements of information made from previous reporting periods and explain:
i. the reasons for the restatements;
ii. the effect of the restatements.</t>
  </si>
  <si>
    <t>2-5</t>
  </si>
  <si>
    <t>2-5 External assurance</t>
  </si>
  <si>
    <t>The organization shall: 
a. if the organization’s sustainability reporting has been externally assured:
provide a link or reference to the external assurance report(s) or assurance statement(s);
i. describe what has been assured and on what basis, including the assurance standards used, the level of assurance obtained, and any limitations of the assurance process;
ii. describe its policy and practice for seeking external assurance, including whether and how the highest governance body and senior executives are involved;
iii. describe the relationship between the organization and the assurance provider.</t>
  </si>
  <si>
    <t>Organizational Profile</t>
  </si>
  <si>
    <t>102-12</t>
  </si>
  <si>
    <t>External Initiatives</t>
  </si>
  <si>
    <t>A list of externally developed economic, environmental and social charters, principles, or other initiatives to which the organization subscribes, or which it endorses</t>
  </si>
  <si>
    <t>Reporting Practice</t>
  </si>
  <si>
    <t>102-46</t>
  </si>
  <si>
    <t>Defining report content and topic boundaries</t>
  </si>
  <si>
    <t>b. An explanation of how the organization has implemented the Reporting Principles for defining report content</t>
  </si>
  <si>
    <t>102-54</t>
  </si>
  <si>
    <t>Claims of reporting in accordance with the GRI Standards</t>
  </si>
  <si>
    <t>The claim made by the organization, if it has prepared a report in accordance with the GRI Standards</t>
  </si>
  <si>
    <t>102-55</t>
  </si>
  <si>
    <t>GRI content index</t>
  </si>
  <si>
    <t>a. The GRI content index, which specifies each of the GRI Standards used and lists all disclosures included in the report</t>
  </si>
  <si>
    <t>b. For each disclosure, the content index shall include:</t>
  </si>
  <si>
    <t>i. the number of the disclosure (for disclosures covered by the GRI Standards);</t>
  </si>
  <si>
    <t>ii. the page number(s) or URL(s) where the information can be found, either within the report or in other published materials;</t>
  </si>
  <si>
    <t>iii. if applicable, and where permitted, the reason(s) for omission when a required disclosure cannot be made</t>
  </si>
  <si>
    <t>Strategy, policies and practices</t>
  </si>
  <si>
    <t>2-22</t>
  </si>
  <si>
    <t>2-22 Statement on sustainable development strategy</t>
  </si>
  <si>
    <t>The organization shall:
a. report a statement from the highest governance body or most senior executive of the organization about the relevance of sustainable development to the organization and its strategy for contributing to sustainable development.</t>
  </si>
  <si>
    <t>2-23</t>
  </si>
  <si>
    <t>2-23 Policy commitments</t>
  </si>
  <si>
    <t>The organization shall:
a. describe its policy commitments for responsible business conduct, including:
i. the authoritative intergovernmental instruments that the commitments reference;
ii. whether the commitments stipulate conducting due diligence;
iii. whether the commitments stipulate applying the precautionary principle;
iv. whether the commitments stipulate respecting human rights;
b. describe its specific policy commitment to respect human rights, including:
i. the internationally recognized human rights that the commitment covers;
ii. the categories of stakeholders, including at-risk or vulnerable groups, that the organization gives particular attention to in the commitment;
c. provide links to the policy commitments if publicly available, or, if the policy commitments are not publicly available, explain the reason for this;
d. report the level at which each of the policy commitments was approved within the organization, including whether this is the most senior level;
e. report the extent to which the policy commitments apply to the organization’s activities and to its business relationships;
f. describe how the policy commitments are communicated to workers, business partners, and other relevant parties</t>
  </si>
  <si>
    <t>2-24</t>
  </si>
  <si>
    <t>2-24 Embedding policy commitments</t>
  </si>
  <si>
    <t>The organization shall: 
a. describe how it embeds each of its policy commitments for responsible business
conduct throughout its activities and business relationships, including:
i. how it allocates responsibility to implement the commitments across different
levels within the organization;
ii. how it integrates the commitments into organizational strategies, operational
policies, and operational procedures;
iii. how it implements its commitments with and through its business relationships;
iv. training that the organization provides on implementing the commitments.</t>
  </si>
  <si>
    <t>2-25</t>
  </si>
  <si>
    <t>2-25 Processes to remediate negative</t>
  </si>
  <si>
    <t>The organization shall:
a. describe its commitments to provide for or cooperate in the remediation of negative impacts that the organization identifies it has caused or contributed to;
b. describe its approach to identify and address grievances, including the grievance mechanisms that the organization has established or participates in;
c. describe other processes by which the organization provides for or cooperates in the remediation of negative impacts that it identifies it has caused or contributed to;
d. describe how the stakeholders who are the intended users of the grievance mechanisms are involved in the design, review, operation, and improvement of these mechanisms;
e. describe how the organization tracks the effectiveness of the grievance mechanisms and other remediation processes, and report examples of their effectiveness, including stakeholder feedback.</t>
  </si>
  <si>
    <t>2-26</t>
  </si>
  <si>
    <t>2-26 Mechanisms for seeking advice and raising concerns</t>
  </si>
  <si>
    <t>The organization shall:
a. describe the mechanisms for individuals to:</t>
  </si>
  <si>
    <t>i. seek advice on implementing the organization’s policies and practices for responsible business conduct;</t>
  </si>
  <si>
    <t>ii. raise concerns about the organization’s business conduct.</t>
  </si>
  <si>
    <t>2-27</t>
  </si>
  <si>
    <t>2-27 Compliance with laws and regulations</t>
  </si>
  <si>
    <t>The organization shall:
a. report the total number of significant instances of non-compliance with laws and regulations during the reporting period.</t>
  </si>
  <si>
    <t>i. Number of instances for which fines were incurred;</t>
  </si>
  <si>
    <t>ii. Number of instances for which non-monetary sanctions were incurred;</t>
  </si>
  <si>
    <t>The organization shall:
b. report the total number and the monetary value of fines for instances of non-compliance with laws and regulations that were paid during the reporting period</t>
  </si>
  <si>
    <t>i. Number of fines paid during the reporting period
ii. Total monetary value of fines paid during the reporting period.</t>
  </si>
  <si>
    <t>The organization shall:
c. describe the significant instances of non-compliance;</t>
  </si>
  <si>
    <t>The organization shall:
d. describe how it has determined significant instances of non-compliance</t>
  </si>
  <si>
    <t>2-28</t>
  </si>
  <si>
    <t>2-28 Membership associations</t>
  </si>
  <si>
    <t>The organization shall: 
a. report industry associations, other membership associations, and national or international advocacy organizations in which it participates in a significant role.</t>
  </si>
  <si>
    <t>2-29</t>
  </si>
  <si>
    <t>2-29 Approach to stakeholder engagement</t>
  </si>
  <si>
    <t>The organization shall: 
a. describe its approach to engaging with stakeholders, including:
i. the categories of stakeholders it engages with, and how they are identified;
ii. the purpose of the stakeholder engagement;
iii. how the organization seeks to ensure meaningful engagement with stakeholders.</t>
  </si>
  <si>
    <t>2-30</t>
  </si>
  <si>
    <t>2-30 Collective bargaining agreements</t>
  </si>
  <si>
    <t>The organization shall:
a. report the percentage of total employees covered by collective bargaining agreements;
b. for employees not covered by collective bargaining agreements, report whether the organization determines their working conditions and terms of employment based on collective bargaining agreements that cover its other employees or based on collective bargaining agreements from other organizations.</t>
  </si>
  <si>
    <t>Social</t>
  </si>
  <si>
    <t>Closure Planning</t>
  </si>
  <si>
    <t>MM10</t>
  </si>
  <si>
    <t>Number and percentage of operations with closure plans</t>
  </si>
  <si>
    <t>Closure plans:
i. Is a closure plan in place? (yes/ no);
ii. Type of closure plan in place (biophysical/ social/ both);
iii. Date of issue and/ or last update;
iv. Closure plan status</t>
  </si>
  <si>
    <t>i. yes
ii. Both 
iii. last update September 2017
iv. active</t>
  </si>
  <si>
    <t>i. Yes
ii.Both
iii. Date of issue 2012 / or last update 2020
iv. In progress</t>
  </si>
  <si>
    <t>Percentage of operations with closure plans</t>
  </si>
  <si>
    <t>DEI/Human Rights</t>
  </si>
  <si>
    <t>405-1</t>
  </si>
  <si>
    <t>Diversity of governance bodies and employees</t>
  </si>
  <si>
    <t>a. Percentage of individuals within the organization’s governance bodies in each of the following diversity categories:       
ii. Age Group</t>
  </si>
  <si>
    <t>30-50 years old</t>
  </si>
  <si>
    <t>30 (Percentage (%))</t>
  </si>
  <si>
    <t>over 50 years old</t>
  </si>
  <si>
    <t>70 (Percentage (%))</t>
  </si>
  <si>
    <t>under 30 years old</t>
  </si>
  <si>
    <t>a. Percentage of individuals within the organization’s governance bodies in each of the following diversity categories: i) Gender</t>
  </si>
  <si>
    <t>Female</t>
  </si>
  <si>
    <t>Male</t>
  </si>
  <si>
    <t>b. Percentage of employees per employee category in each of the following diversity categories:
i) Gender</t>
  </si>
  <si>
    <t>18.25% (Percentage (%))</t>
  </si>
  <si>
    <t>81.75% (Percentage (%))</t>
  </si>
  <si>
    <t>b. Percentage of employees per employee category in each of the following diversity categories:
ii) Age Group</t>
  </si>
  <si>
    <t>68.55 (Percentage (%))</t>
  </si>
  <si>
    <t>72 (Percentage (%))</t>
  </si>
  <si>
    <t>16.17 (Percentage (%))</t>
  </si>
  <si>
    <t>17 (Percentage (%))</t>
  </si>
  <si>
    <t>15.28 (Percentage (%))</t>
  </si>
  <si>
    <t>11 (Percentage (%))</t>
  </si>
  <si>
    <t>406-1</t>
  </si>
  <si>
    <t>Incidents of discrimination and corrective actions taken</t>
  </si>
  <si>
    <t>a. Total number of incidents of discrimination during the reporting period.</t>
  </si>
  <si>
    <t>b. Status of the incidents and actions taken with reference to the following:</t>
  </si>
  <si>
    <t>i. Number of incidents reviewed by the organization</t>
  </si>
  <si>
    <t>3</t>
  </si>
  <si>
    <t>1 Allegation currently under external investigation</t>
  </si>
  <si>
    <t>ii. Number of remediation plans being implemented</t>
  </si>
  <si>
    <t>All investigations (if the allegation of discrimination was supported) would have included a corrective action based on the severity of the incident as well as mandatory policy review concerning repsective workplace/ code of conduct (which include information regarding discrimintation).</t>
  </si>
  <si>
    <t>iii. Number of remediation plans that have been implemented, with results reviewed through routine internal management review processes</t>
  </si>
  <si>
    <t>iv. Number of Incidents no longer subject to action.</t>
  </si>
  <si>
    <t>408-1</t>
  </si>
  <si>
    <t>Operations and suppliers at significant risk for incidents of child labor</t>
  </si>
  <si>
    <t>a. Operations and suppliers considered to have significant risk for incidents of:</t>
  </si>
  <si>
    <t>i. child labor
ii. young workers exposed to hazardous work.</t>
  </si>
  <si>
    <t>No operations and suppliers at New Gold are considered to have significant risk for child labour. New Gold respects the rights of employees and does not permit forced, compulsory or child labour, in conformance with the Corporate Human Rights Policy.</t>
  </si>
  <si>
    <t>b. Operations and suppliers considered to have significant risk for incidents of child labor either in terms of:</t>
  </si>
  <si>
    <t>i. type of operation (such as manufacturing plant) and supplier
ii. countries or geographic areas with operations and suppliers considered at risk</t>
  </si>
  <si>
    <t>c. Measures taken by the organization in the reporting period intended to contribute to the effective abolition of child labor.</t>
  </si>
  <si>
    <t>409-1</t>
  </si>
  <si>
    <t>Operations and suppliers at significant risk for incidents of forced or compulsory labor</t>
  </si>
  <si>
    <t>a. Operations and suppliers considered to have significant risk for incidents of forced or compulsory labor either in terms of:
i. type of operation (such as manufacturing plant) and supplier;
ii. countries or geographic areas with operations and suppliers considered at risk.
b. Measures taken by the organization in the reporting period intended to contribute to the elimination of all forms of forced or compulsory labor</t>
  </si>
  <si>
    <t>410-1</t>
  </si>
  <si>
    <t>Security personnel trained in human rights policies or procedures</t>
  </si>
  <si>
    <t>a. Percentage of security personnel who have received formal training in the organization’s human rights policies or specific procedures and their application to security.</t>
  </si>
  <si>
    <t>100% (Percentage (%))</t>
  </si>
  <si>
    <t>b. Whether training requirements also apply to third-party organizations providing security personnel.</t>
  </si>
  <si>
    <t>While our code of conduct does apply to all contractors - security personnel would receive training from the contractor themselves.</t>
  </si>
  <si>
    <t>All security personnel have been trained in human rights, and they have constant updates at the start-of-shift sessions. 
This is a frequent practice in the security team since several years ago.</t>
  </si>
  <si>
    <t>412-1</t>
  </si>
  <si>
    <t>Operations that have been subject to human rights reviews or impact assessments</t>
  </si>
  <si>
    <t>a. Total number and percentage of operations that have been subject to human rights reviews or human rights impact assessments, by country.</t>
  </si>
  <si>
    <t>412-2</t>
  </si>
  <si>
    <t>Employee training on human rights policies or procedures</t>
  </si>
  <si>
    <t>a. Total number of hours in the reporting period devoted to training on human rights policies or procedures concerning aspects of human rights that are relevant to operations.</t>
  </si>
  <si>
    <t>1628 (Number)</t>
  </si>
  <si>
    <t>224 (Number)</t>
  </si>
  <si>
    <t>12 (Number)</t>
  </si>
  <si>
    <t>b. Percentage of employees trained during the reporting period in human rights policies or procedures concerning aspects of human rights that are relevant to operations.</t>
  </si>
  <si>
    <t>98 (Percentage (%))</t>
  </si>
  <si>
    <t>412-3</t>
  </si>
  <si>
    <t>Significant investment agreements and contracts that include human rights clauses or that underwent human rights screening</t>
  </si>
  <si>
    <t>a. Total number and percentage of significant investment agreements and contracts that include human rights clauses or that underwent human rights screening.</t>
  </si>
  <si>
    <t>b. The definition used for 'significant investment agreements'.</t>
  </si>
  <si>
    <t>All current contracts</t>
  </si>
  <si>
    <t>Employment</t>
  </si>
  <si>
    <t>401-1</t>
  </si>
  <si>
    <t>New employee hires and employee turnover</t>
  </si>
  <si>
    <t>a. Total number and rate of new employee hires during the reporting period, by age group and gender:</t>
  </si>
  <si>
    <t>i. Number of new hires under 30 years old (A)</t>
  </si>
  <si>
    <t>ii. Number of new hires 30–50 years old (B)</t>
  </si>
  <si>
    <t>iii. Number of new hirs over 50 years old (C)</t>
  </si>
  <si>
    <t>iv. Number of female new hires</t>
  </si>
  <si>
    <t>ix. Rate of new hires over 50 years old (C )</t>
  </si>
  <si>
    <t>v. Number of male new hires</t>
  </si>
  <si>
    <t>vi. Total number of employees that joined the organization during the reporting period(= A+B+C)</t>
  </si>
  <si>
    <t>vii. Rate of new hires under 30 years old (A)</t>
  </si>
  <si>
    <t>viii. Rate of new hires 30–50 years old (B)</t>
  </si>
  <si>
    <t>x. Rate of female new hires</t>
  </si>
  <si>
    <t>xi. Rate of male new hires</t>
  </si>
  <si>
    <t>xii. Total rate of new employees that joined the organization during the reporting period</t>
  </si>
  <si>
    <t>b. Total number and rate of employee turnover during the reporting period, by age group and gender:</t>
  </si>
  <si>
    <t>i. Total number of employees under 30 years old (A) leaving employment</t>
  </si>
  <si>
    <t>ii. Total number of employees 30-50 years old (B) leaving employment</t>
  </si>
  <si>
    <t>iii. Total number of employees over 50 years old (C) leaving employment</t>
  </si>
  <si>
    <t>iv. Total number of males leaving employment</t>
  </si>
  <si>
    <t>v. Total number of females leaving employment</t>
  </si>
  <si>
    <t>vi. Total number of employees leaving employment (A+B+C)</t>
  </si>
  <si>
    <t>vii. Total rate of employees who left the organization during the reporting period.</t>
  </si>
  <si>
    <t>401-2</t>
  </si>
  <si>
    <t>Benefits provided to full-time employees that are not provided to temporary or part-time employees</t>
  </si>
  <si>
    <t>a. Benefits which are standard for full-time employees of the organization but are not provided to temporary or part-time employees, by significant locations of operation. These include, as a minimum:</t>
  </si>
  <si>
    <t>i. life insurance</t>
  </si>
  <si>
    <t>AT RR benefits such as medical, dental, disability, sick days are only offered to full time employees.</t>
  </si>
  <si>
    <t>Provided to FTE only</t>
  </si>
  <si>
    <t>All CSP employees have the benefit of life insure</t>
  </si>
  <si>
    <t>ii. health care</t>
  </si>
  <si>
    <t>Full time only</t>
  </si>
  <si>
    <t>Provided to Full Time, Temporary (greater than 6 months) employees, and part time (greater than 24 hours) employees</t>
  </si>
  <si>
    <t>In health care, employees have the benefit of:
On-site medical care,
Public health affiliation,
Reimbursement of minor medical expenses,
Non-union employees have major medical, insurance.</t>
  </si>
  <si>
    <t>iii. disability and invalidity coverage</t>
  </si>
  <si>
    <t>All CSP employees have the benefit of being affiliated in the Mexican Social Welfare Institute that ensures disability coverage.
Non-unionized employees have health insuarence covering some type of disability.</t>
  </si>
  <si>
    <t>iv. parental leave</t>
  </si>
  <si>
    <t>Legislated leave would apply to all employees as per legislation.</t>
  </si>
  <si>
    <t>Provided to all employees</t>
  </si>
  <si>
    <t>Male employees have the benefit of enjoying 5 bussiness days
Female employees have 84 days granted for maternity leave</t>
  </si>
  <si>
    <t>v. retirement provision</t>
  </si>
  <si>
    <t>Provided to Full Time Employees and Permanent Part Time (&gt;24 hours) Employees</t>
  </si>
  <si>
    <t>Mexican Social Welfare Institute has different plans for retirement</t>
  </si>
  <si>
    <t>vi. stock ownership</t>
  </si>
  <si>
    <t>Depending on level of position in company</t>
  </si>
  <si>
    <t>Not provided</t>
  </si>
  <si>
    <t>Some CSP employeees have the annual RSU benefit</t>
  </si>
  <si>
    <t>vii. others</t>
  </si>
  <si>
    <t>Full time employees are also provided with an annaul amount that is allocated towards a Health Care Spending Account, or a Taxable Lifestyle Spending Account. (Employee's choice).</t>
  </si>
  <si>
    <t>Critical Illness</t>
  </si>
  <si>
    <t>Other benefit are: 
Food bonus,
Safety bonus,
Saving fund</t>
  </si>
  <si>
    <t>b. The definition used for ‘significant locations of operation’.</t>
  </si>
  <si>
    <t>New Afton Mine</t>
  </si>
  <si>
    <t>401-3</t>
  </si>
  <si>
    <t>Parental leave</t>
  </si>
  <si>
    <t>a. Percentage of employees who were entitled to parental leave, by gender</t>
  </si>
  <si>
    <t>100% (Number)</t>
  </si>
  <si>
    <t>74 (Number)</t>
  </si>
  <si>
    <t>b. Total number of employees who took parental leave, by gender</t>
  </si>
  <si>
    <t>i. Number of female employees</t>
  </si>
  <si>
    <t>ii. Number of male employees</t>
  </si>
  <si>
    <t>c. Total number of employees who returned to work in the reporting period after parental leave ended, by gender</t>
  </si>
  <si>
    <t>10 (Number)</t>
  </si>
  <si>
    <t>d. Total number of employees who returned to work after parental leave ended who were still employed 12 months after their return to work, by gender</t>
  </si>
  <si>
    <t>e. Return to work and retention rates of employees who took parental leave, by gender</t>
  </si>
  <si>
    <t>i. Rate of female employees who returned to work during the reporting period, following parental leave</t>
  </si>
  <si>
    <t>85.7 (Percentage (%))</t>
  </si>
  <si>
    <t>ii. Rate of male employees who returned to work during the reporting period, following parental leave</t>
  </si>
  <si>
    <t>5.6% (Percentage (%))</t>
  </si>
  <si>
    <t>iii. Rate of female employees who were still employed 12 months after their return to work</t>
  </si>
  <si>
    <t>iv. Rate of male employees who were still employed 12 months after their return to work</t>
  </si>
  <si>
    <t>2.7% (Percentage (%))</t>
  </si>
  <si>
    <t>Labour/Management Relations</t>
  </si>
  <si>
    <t>402-1</t>
  </si>
  <si>
    <t>Minimum notice periods regarding operational changes</t>
  </si>
  <si>
    <t>a. Minimum number of weeks’ notice typically provided to employees and their representatives prior to the implementation of significant operational changes that could substantially affect them</t>
  </si>
  <si>
    <t>12 (Number of Weeks)</t>
  </si>
  <si>
    <t>2 (Number of Weeks)</t>
  </si>
  <si>
    <t>3 (Number of Weeks)</t>
  </si>
  <si>
    <t>b. For organizations with collective bargaining agreements, report whether the notice period and provisions for consultation and negotiation are specified in collective agreements</t>
  </si>
  <si>
    <t>In collective bargaining agreements, the month of negotation (February) is established, changes must be revealed and registered within 5 bussines days.</t>
  </si>
  <si>
    <t>EM-MM-310a.1</t>
  </si>
  <si>
    <t>24.52 (Percentage (%))</t>
  </si>
  <si>
    <t>Local Communities</t>
  </si>
  <si>
    <t>413-1</t>
  </si>
  <si>
    <t>Operations with local community engagement, impact assessments, and development programs</t>
  </si>
  <si>
    <t>a. Percentage of operations with implemented local community engagement, impact assessments, and/or development programs, including the use of:</t>
  </si>
  <si>
    <t>i. Social impact assessments, including gender impact assessments, based on participatory processes
ii. Environmental impact assessments and ongoing monitoring
iii. Public disclosure of results of environmental and social impact assessments
iv. Local community development programs based on local communities’ needs
v. Stakeholder engagement plans based on stakeholder mapping
vi. Broad-based local community consultation committees and processes that include vulnerable groups
vii. Works councils, occupational health and safety committees, and other worker representation bodies to deal with impacts
viii. Formal local community grievance processes</t>
  </si>
  <si>
    <t>413-2</t>
  </si>
  <si>
    <t>Operations with significant actual and potential negative impacts on local communities</t>
  </si>
  <si>
    <t>a. Operations with significant actual and potential negative impacts on local communities, including:</t>
  </si>
  <si>
    <t>i. the location of the operations;</t>
  </si>
  <si>
    <t>Township of Chapple, Ontario</t>
  </si>
  <si>
    <t/>
  </si>
  <si>
    <t>ii. the significant actual and potential negative impacts of operations</t>
  </si>
  <si>
    <t>There are potential impacts on the surrounding communities if Rainy River Mine closes in 2031. Closure will have a potential social and economic impact on surrounding areas including employees and their families, local businesses, and organizations that receive community investment support.</t>
  </si>
  <si>
    <t>EM-MM-210b.2</t>
  </si>
  <si>
    <t>MM6</t>
  </si>
  <si>
    <t>Number and description of significant disputes relating to land use, customary rights of local communities and Indigenous peoples</t>
  </si>
  <si>
    <t>Definition of ‘significant dispute’</t>
  </si>
  <si>
    <t>Lawsuit from Ejido Cuesta de Campa for the future use of land</t>
  </si>
  <si>
    <t>Number of significant disputes relating to land or resource use of local communities and Indigenous peoples associated with current, planned or proposed future operations</t>
  </si>
  <si>
    <t>Status of the disputes relating to land use, customary rights of local communities and Indigenous peoples</t>
  </si>
  <si>
    <t>In progress</t>
  </si>
  <si>
    <t>MM7</t>
  </si>
  <si>
    <t>The extent to which grievance mechanisms were used to resolve disputes relating to land use, customary rights of local communities and Indigenous peoples, and the outcomes</t>
  </si>
  <si>
    <t>i) What actions were taken to resolve disputes related to land use and customary rights of local communities and Indigenous peoples?
ii) Were grievance procedures used?
iii) What was the outcome of the procedures used?</t>
  </si>
  <si>
    <t>i) Contact with Ejido representatives to review and negociate  land contracts, Payment of overdue rents, even if the area was not used.
ii) Yes, meetings with the Ejido representatives
iii) No negotiation was achieved because at the first approchement meeting the Ejido reported that a lawsuit was field</t>
  </si>
  <si>
    <t>Occupational Health and Safety</t>
  </si>
  <si>
    <t>403-1</t>
  </si>
  <si>
    <t>Occupational health and safety management system</t>
  </si>
  <si>
    <t>a. A statement of whether an occupational health and safety management system has been implemented, including whether:</t>
  </si>
  <si>
    <t>i. the system has been implemented because of legal requirements and, if so, a list of the requirements
ii. the system has been implemented based on recognized risk management and/or management system standards/guidelines and, if so, a list of the standards/guidelines</t>
  </si>
  <si>
    <t>A safety mamagement system was implemented for the site based on industry guidelines.  The system is supported by a series of procedures, policies and programs with are reviewed periordically for accuracy and relevance to the operarion.  The current system will be revised to reflect the New Gold standard adopted from New Afton's SMS.</t>
  </si>
  <si>
    <t>NAF has a health and safety policy statement in "SAF-PLCY-001-0001 Health &amp; Safety Policy". The NAF health and safety management system is composed of 15 elements which complies to the requirements of the Health Safety and Reclamation Code for Mines in BC (2022). Furthermore NAF OHSMS meets the requirements of WorkSafeBC certificate of recognition (COR) requirements for occupational health and safety management systems.</t>
  </si>
  <si>
    <t>Policy of the Management System, which includes Health and Safety, according to Mexican Regulation, and other international standar like ISO 45001-2018  (Health and Safety Management System).
Governmental Self-management Program in Occupational Safety and Health, currently as a guideline because we are not accredited, due to the environmental closure process.</t>
  </si>
  <si>
    <t>b. A description of the scope of workers, activities, and workplaces covered by the occupational health and safety management system, and an explanation of whether and, if so, why any workers, activities, or workplaces are not covered.</t>
  </si>
  <si>
    <t>The Occupational Health and Safety Act details a workers rights and duties in the workplace and does the same for supervisors and employers.  Procedures, policies, programs and guidelines are written to include duties of workers, supervisors and the company in upholding the requirements of the documents.</t>
  </si>
  <si>
    <t>SAF-PLCY-001-0001 Health and Safety Policy states that NAF is committed to providing a safe and health work environment for all employees, contractors, visitors and community interest groups.</t>
  </si>
  <si>
    <t>Our Safety Management System includes all employees and contractors who carry out work inside and outside the facilities, all workplaces and the activities are covered.</t>
  </si>
  <si>
    <t>403-10</t>
  </si>
  <si>
    <t>Work-related ill health</t>
  </si>
  <si>
    <t>a. For all employees:</t>
  </si>
  <si>
    <t>i. The number of fatalities as a result of work-related ill health;</t>
  </si>
  <si>
    <t>ii. The number of cases of recordable work-related ill health;</t>
  </si>
  <si>
    <t>iii. The main types of work-related ill health.</t>
  </si>
  <si>
    <t>0 reported</t>
  </si>
  <si>
    <t>NA</t>
  </si>
  <si>
    <t>b. For all workers who are not employees but whose work and/or workplace is controlled by the organization:</t>
  </si>
  <si>
    <t>no work related illnesses reported</t>
  </si>
  <si>
    <t>c. The work-related hazards that pose a risk of ill health, including:</t>
  </si>
  <si>
    <t>i. how these hazards have been determined;</t>
  </si>
  <si>
    <t>Silicosis and chemical exposure (lead, Hg, CN, SO2, welding fumes) are the primary health hazards for the site.  Hazards were determined through risk assessments and exposure frequency of the workers</t>
  </si>
  <si>
    <t>Primany occ health hazards present at NAF include: 
- Noise 
- Respirable crystalline silica / dust PNOS 
- Diesel particulate matter 
- Lead 
- Arsenic 
- Welding fume (Primarily manganese, also includes nickel, aluminum and other metals) 
- Carbon disulfide 
- Isocyanates 
- Vibration (hand arm + whole body) 
- Fatigue 
- Temperature extremes 
- Biological hazards (COVID-19) 
- Soft tissue injury through repetitive use.   
NAF has identified occupational health hazards by using a formal industrial hygiene hazard identification risk assessment method (IH-HIRA). 
Chemical hazards are identified from safety data sheets, analysis of ore, concentrate and tailings.  - Hazards are assessed qualitatively and quantitatively  
- Personal sampling is performed according to the NIOSH manual of analytical methods. 
- Noise is assessed according to CSA Z107.56 Measurement of Occupational Noise Exposure 
- Analysis of sampling data is performed according to the AIHA Strategy for Managing and Assessing Occupational Exposures.</t>
  </si>
  <si>
    <t>Through the risk analysis of activities, that is done with the participation of those responsible for area, safety and medical service</t>
  </si>
  <si>
    <t>ii. which of these hazards have caused or contributed to cases of ill health during the reporting period;</t>
  </si>
  <si>
    <t>No ill-health cases reported to date</t>
  </si>
  <si>
    <t>None</t>
  </si>
  <si>
    <t>iii. actions taken or underway to eliminate these hazards and minimize risks using the hierarchy of controls.</t>
  </si>
  <si>
    <t>Rainy River has programs in place that address the hazards and risks associated with exposures to dust, lead, mercury and hazardous substances in general. The programs cover exposure, and mitigative measures to reduce exposure from engineered controls such as ventilation to required PPE and work practices.  
Existing programs inlcude: SAF-PRG-002 Mercury Control Program, SAF-PRG-005 Respiratory Protection Program, SAF-PRG-009 Lead Assessment and Control Program, SAF-PRG-010 Silica Assessment and Control Program,  SAF-PRG-003 Hazardous Product Management Program, SAF-PRF-039 Workplace Hazard Monitoring Program, SAF-PRG-0025 Noise Exposure Monitoring Program</t>
  </si>
  <si>
    <t>NAF addresses all hazards  according to the hierarchy of control methodology, as demonstrated with the principle underground respiratory hazards, diesel particulate matter (DPM) and respirable dust/silica. DPM is controlled by adoption of battery electric equipment where feasible; purchase of Tier 4 final engines on new diesel equipment; retrofitting diesel particulate filters to existing equipment; use of enclosed cabins and finally use of respiratory protection. Respirable dust/silica is controlled through use of water suppression (drilling, roads wetting, etc), use of enclosed equipment and respiratory protection. When airborne hazards cannot be controlled through engineering controlled through respiratory protection in accordance with CSA Z94.4-11. 
-  All new chemicals entering site are reviewed to ensure appropriate safe guards are in place to prevent exposure to harmful chemicals</t>
  </si>
  <si>
    <t>Work operating procedures.
Procedure and training in handling loads
Monitoring of electrical and equipment maintenance programs.
Monitoring of electrical installations.
Safety procedures for electrical interventions
Lockout-tagout and lockout procedure 
Use of safe scaffolding systems
Inspection programs for areas and equipment
Task Observation 
Safety talks
COVID 19 Protocolo</t>
  </si>
  <si>
    <t>d. Whether and, if so, why any workers have been excluded from this disclosure, including the types of worker excluded.</t>
  </si>
  <si>
    <t>No exclusions</t>
  </si>
  <si>
    <t>no workers have been excluded from this disclosure</t>
  </si>
  <si>
    <t>Work-related ill health data collected from site reporting.  No work-related illness reported at site.
Control programs for hazardous substance exposures developed using risk assessments and industry standards based on regulations such as O.Reg. 490/09 (Designated Substances)</t>
  </si>
  <si>
    <t>Airborne sampling data is collected occording to published NIOSH methods. Statistical analysis of sampling data is analysed according to the AIHA strategy for assessing and manageing occupational exposures.</t>
  </si>
  <si>
    <t>Workers' health status Report provided by the Medical Service
Measurement of agents such as lighting 
Closure Activities Risk Analysis  is carried out, following a qualitative methodology, using the criteria of the Occupational safety and health conditions established in Mexican regulation and statements</t>
  </si>
  <si>
    <t>403-2</t>
  </si>
  <si>
    <t>Hazard identification, risk assessment, and incident investigation</t>
  </si>
  <si>
    <t>a. A description of the processes used to identify work-related hazards and assess risks on a routine and non-routine basis, and to apply the hierarchy of controls in order to eliminate hazards and minimize risks, including:</t>
  </si>
  <si>
    <t>i. how the organization ensures the quality of these processes, including the competency of persons who carry them out
ii. how the results of these processes are used to evaluate and continually improve the occupational health and safety management system.</t>
  </si>
  <si>
    <t>Risk assessments are conducted when new tasks are required and when new equipment or processes are introduced.  Risk registers are developed with each department and top risks are review quarterly and the full register is reviewed annually.  Risk assessments are based on likelihood and impact of the hazards at look at energy sources, employee interaction and industry knowledge.  Top department risks are also reviewed quarterly with management.
Risks are assessed based on existing hazard, current controls and mitigative controls to reduce risk.
Training such as hazard identification and workplace inspections offered in JHSC certification and competent supervision help develop worker and supervision skillset in identifying hazards and mitigating risks.</t>
  </si>
  <si>
    <t>Standard Operating Procedures (SOP) and Safe Work Practices (SWP)
SOP’s are developed for routine tasks and reflect New Afton's approach to controlling hazards. They are developed for the tasks that pose the most serious consequences and gradually work through those that present less serious consequences. 
SOP's are identified for routine jobs through steps referenced in SAF-MNUL-G204 Risk Assessment &amp; Change Management as part of the New Afton Risk Activities Assessment, including:
• identification of all occupations;
• identification of the associated hazards of exposure for each occupation;
• completion of a risk ranking for each occupation; and
• Identification of requirements for Standard Operating Procedures.
Safe Work Practices (SWP’s) are written methods outlining how to perform a task with minimum risk to people, equipment, materials, environment, and processes.
The review of Safe Work Practices (SWP) shall be conducted:
• Every three years at minimum; or
• when there is a change to the workplace or work process; or 
• After an incident, which is rated moderate or higher, an increase of event frequency is 
identified or, a near miss associated with the task. 
Activities that may be conducted to implement hazard controls include:
• Developing/updating Standard Operating Procedures (SOP’s)/Safe Work Practices 
(SWP’s) to include new hazard controls
• Consideration should be given to both the operation and maintenance 
requirements of the new control measures.
• Refer to SAF-MNUL-G205 Safe Work Procedures.
• Communication and Training
• Workers affected by new hazard controls shall be informed of the changes and 
the reasons for the changes. 
• The training needs relating to the hazard control changes shall be identified 
and the training shall be conducted.
• Refer to SAF-MNUL-G203 Education, Training &amp; Communications.
• Supervision and Review
• Once the training has been completed, managers and supervisors shall check 
that the new hazard control measures are being implemented as required. 
• Checks and reviews shall be more frequent immediately after the control 
measure has been introduced, with a reduction in frequency once satisfied the 
control measure is being implemented as planned.</t>
  </si>
  <si>
    <t>b. A description of the processes for workers to report work-related hazards and hazardous situations, and an explanation of how workers are protected against reprisals.</t>
  </si>
  <si>
    <t>Take5, 5Point Safety cards, pre-ops, field level risk assessment and Observation and Intervention cards are all methods for employees to identify and report work-related hazards.
JHSC workplace inspections also raise hazard reporting.
Near-miss reporting is another avenue for workers to report hazards and the Positive Attitude Safety System in pre-shift line-ups allow workers to discuss safety and hazards.
The Occupational Health and Safety Act has provisions that protects workers from reprisal when reporting hazards.</t>
  </si>
  <si>
    <t>All employees shall receive training in hazard identification, risk assessment, and hazard control 
processes. This training shall include:
• The methods for identifying hazards:
• New Afton Risk Activities Assessment
• Job Hazard Analysis;
• 5 Point Safety Card;
• Incident Reports; and
• Audits, Job Task Observation, Inspections and Safe Acts Observations.
• Hazard Categories.
• Assessing risk using the Risk Matrix.
• Developing hazard controls using the Hierarchy of Controls.
• Implementing hazard controls.
• Monitoring and reporting.
Employees shall receive training to identify what constitutes a change and how to initiate the 
management of change process.
The purpose of a health &amp; safety incident investigation is to identify the immediate and underlying causes of incidents so that controls can be implemented to prevent future incidents. Investigations seek facts in order to improve workplace health &amp; safety, not to find fault or lay blame.
Inform all prospective witnesses that the purpose of the investigation is fact-finding, not fault-finding.
Assuring witnesses that the process is not an inquisition will encourage them to come forward and volunteer information.</t>
  </si>
  <si>
    <t>Workers can report hazards and hazardous situations through:
1) Safety talks: reporting hazards or risks identified.
2) Direct report to supervisor, security personnel or managers
3) Email
4) Suggestion box
Workers who report are protected against reprisals through:
1) Safety culture does not promote punishment, but rather the analysis of risks and unsafe conditions.
2) Open door policy to any level of workers to talk to director general and all levels.</t>
  </si>
  <si>
    <t>c. A description of the policies and processes for workers to remove themselves from work situations that they believe could cause injury or ill health, and an explanation of how workers are protected against reprisals.</t>
  </si>
  <si>
    <t>The Occupational Health and Safety Act has provisions for workers to refuse unsafe work, free of reprisals.  All workers have the right know the hazards in the workplace and the right to refuse.</t>
  </si>
  <si>
    <t>A person shall not carry out any work or operate any equipment, tool, or appliance if there is reasonable cause to believe that to do so would create an undue hazard to the health or safety of any person.</t>
  </si>
  <si>
    <t>Policy: No worker should perform a job if there is a risk of accident.
Any worker has the authority to stop a job if he consideres another worker is in potential risk.
Take 5 (Toma 5): indicate not to start activities until having controls for the identified risks.
Open door policy to any level of workers to talk to director general and all levels.
Safety culture does not promote punishment, but rather the analysis of risks and unsafe conditions correction.</t>
  </si>
  <si>
    <t>d. A description of the processes used to investigate work-related incidents, including the processes to identify hazards and assess risks relating to the incidents, to determine corrective actions using the hierarchy of controls, and to determine improvements needed in the occupational health and safety management system.</t>
  </si>
  <si>
    <t>All incidents are mandated to be reported into INXControl with is a database/program for incidents and safety events.  Incidents ranking a real or potential risk medium and above require actions and the investigation tab to be completed to identify events, findings, mamagment methods and key learnings.  Incidents with real or potential risks that are high or extreme may require a deeper investigation (TapRoot) to identify root causes and underlying factors.</t>
  </si>
  <si>
    <t>(1) The manager must ensure that an investigation into every reportable 
incident is carried out by persons knowledgeable in the type of work 
and in collaboration with the management co-chair and the worker 
co-chair of the OHS committee or their designates.
(2) On completion of the investigation, the manager must prepare a 
report, signed by all participants listed in subsection (1), that includes 
the following:
(a) a description of the incident;
(b) a description of the work conducted at the time and place of the 
incident;
(c) an identification of the causes of the incident and any unsafe 
conditions, acts, or procedures which may have contributed to the 
incident; 
(d) an identification of any corrective actions that are necessary to 
prevent the recurrence of similar incidents, including a projected 
timeline for implementation of the corrective actions;
(e) any additional information required by the chief inspector</t>
  </si>
  <si>
    <t>403-3</t>
  </si>
  <si>
    <t>Occupational health services</t>
  </si>
  <si>
    <t>a. A description of the occupational health services’ functions that contribute to the identification and elimination of hazards and minimization of risks, and an explanation of how the organization ensures the quality of these services and facilitates workers’ access to them.</t>
  </si>
  <si>
    <t>Industrial Hygene performs sampling campaigns targeting designated substances in the work place (silica, lead, mercury) as well as other chemicals such as diesel particulate and noise monitoring.  Results are shared with the departments and the JHSC, and measures such as mandatory respirator or hearing protection may be implemented based on exposure limits.
Rainy River also have a fully functioning nursing clinic which provide programs such as vaccination clinincs (Influenza and COVID-19) as well as health initiatives such as Know Your Numbers to improve employee awareness and overall health</t>
  </si>
  <si>
    <t>SAF-MNUL-G208 Health and Hygiene outlines NAF health and hygiene functions. 
NAF employes full time the following roles which can be accessed by all employees during normal business hours and outside of hours if required:
- Industrial hygienist, 
- Industrial hygiene technician, 
- Safety advisors x 2
- Safety system specialist with ergonomic functions. 
- Emergency services coordinator
- Fire mine rescue cheif.
Additional occupation health services utilitzed by NAF include:
- Mine rescue personnel embedded in operational functions with 24/7 access
- 24/7 Full time L3 occupational first aiders
- 24/7 access to medical assistance via Praxes Telemedicine.
All Dust exposed employees are offered participation in silicosis medical screening with an occupational physician.</t>
  </si>
  <si>
    <t>We have an Internal Medical Service that provides medical care to all employees and works directly with the Safety Management, participates in activities such as safety inspections, task observations, safety talks, activity risk analysis. 
Also all workers have access to Mexican Social Security Institute (IMSS) services, which can verify the health and safety conditions in the workplace.</t>
  </si>
  <si>
    <t>403-4</t>
  </si>
  <si>
    <t>Worker participation, consultation, and communication on occupational health and safety</t>
  </si>
  <si>
    <t>a. A description of the processes for worker participation and consultation in the development, implementation, and evaluation of the occupational health and safety management system, and for providing access to and communicating relevant information on occupational health and safety to workers.</t>
  </si>
  <si>
    <t>Joint Occupational Health and Safety Committee present on site with represenation from all operating areas.  
Focus group discussions with departments on improvement recommendations</t>
  </si>
  <si>
    <t>The JOHSC committee, as a whole and individual members, will promote the company’s safety culture of assisting one another in anticipating the outcome of risks, recognizing sub standard acts and conditions, evaluating the potential of hazards, control procedures that eliminate or minimize risk to people, property, environment and process.</t>
  </si>
  <si>
    <t>Half year management review meeting where results of the Safety Management System are presented, participation of the management and staff, the Safety and Hygiene Commission (includes unionized personnel) and heads of key areas.</t>
  </si>
  <si>
    <t>b. Where formal joint management–worker health and safety committees exist, a description of their responsibilities, meeting frequency, decision-making authority, and whether and, if so, why any workers are not represented by these committees.</t>
  </si>
  <si>
    <t>JHSC committee meets on 5 week intervals to ensure each crew and rotation has the ability to participate.
JHSC members are present during Ministry of Labour site visits and sign-off on field visit reports and compliance notices.
JHSC members are present during JHA's and non-routine tasks for risk assessments.
Sub-committee are formed with JHSC members and other workers to address larger safety related issues aroud site (dust, LV/haul truck interactions)
JHSC is responsible for touring/inspecting every part of the operation at least once annually.  From these tours, recommendation can be made to management to improve conditions.</t>
  </si>
  <si>
    <t>The Joint Occupational Health and Safety Committee (JOHSC), as a whole and individual members, will promote the company’s safety culture of assisting one another in anticipating the outcome of risks, recognizing sub standards acts and conditions, evaluating the potential of hazards, control procedures that eliminate or minimize risk to people, property, environment and process. 
The duties and functions of the JOHSC include:
• Identifying situations that may be unhealthy or unsafe for workers and advise on effective 
systems for responding to those situations;
• Consider and report complaints relating to the health and safety of workers;
• Consult with workers at New Afton on issues related to Occupational Health and Safety
• Make recommendations to New Afton and the workers for the improvement of the Occupational 
Health and Safety program
• Make recommendations to New Afton on educational programs promoting the Health and Safety of workers and compliance with the regulations and to monitor their effectiveness;
• Advise New Afton on programs and policies required under the regulations for the workplace 
and to monitor their effectiveness;
• Advise New Afton on proposed changes to the workplace or the work processes that may affect 
the Health or Safety of workers;
• Take part in incident investigations and regular inspections as required by the regulations and 
internal procedures
Meetings are held at least monthly.</t>
  </si>
  <si>
    <t>Safety and Hygiene Commission: formed by 5 workers representing all areas including union members. All members have decision-making authority.
Responsibilities: 
Participate in half year Management Review meetings.
Participate in monthly safety inspection of  work areas.
Communicate every month the information on safety results to work groups.
Equipo + (Team Plus): formed with the aim to contribute to field activities of the security department. It has 12 members from all CSP areas.</t>
  </si>
  <si>
    <t>403-5</t>
  </si>
  <si>
    <t>Worker training on occupational health and safety</t>
  </si>
  <si>
    <t>a. A description of any occupational health and safety training provided to workers, including generic training as well as training on specific work-related hazards, hazardous activities, or hazardous situations.</t>
  </si>
  <si>
    <t>Site orienation includes safety presentation on safety rules and occupational health risks (silica, fatigue).  
Continued training on driving in the open pit and haul roads
Working at height training/regresher, TDG training/refresher, Cyanide awreness for mill employees/visitors</t>
  </si>
  <si>
    <t>All employees and contractors are given the following training when initially hired:
- Occupational health and Safety orientation
- Mine survival (emergency protcols)
- Occupational health and hygiene awareness (inc. Diesel particulate and silicosis awareness)
- Respriatory protection awareness
- Heat stress
- WHMIS (hazardous materials labelling and communication)
- Hearing conservation
Job specific training includes:
- Working at heights
- Confined space entry
- Crane operation (mechanised lifting)</t>
  </si>
  <si>
    <t>New Hire trainning for employees, contractors, visits and interns)
Generic: annual safety training program-
Specific: according to the work area and  risks, using an identification matrix by areas.</t>
  </si>
  <si>
    <t>403-6</t>
  </si>
  <si>
    <t>Promotion of worker health</t>
  </si>
  <si>
    <t>a. An explanation of how the organization facilitates workers’ access to non-occupational medical and healthcare services, and the scope of access provided.</t>
  </si>
  <si>
    <t>b. A description of any voluntary health promotion services and programs offered to workers to address major non-work-related health risks, including the specific health risks addressed, and how the organization facilitates workers’ access to these services and programs.</t>
  </si>
  <si>
    <t>403-7</t>
  </si>
  <si>
    <t>Prevention and mitigation of occupational health and safety impacts directly linked by business relationships</t>
  </si>
  <si>
    <t>a. A description of the organization’s approach to preventing or mitigating significant negative occupational health and safety impacts that are directly linked to its operations, products or services by its business relationships, and the related hazards and risks.</t>
  </si>
  <si>
    <t>403-8</t>
  </si>
  <si>
    <t>Workers covered by an occupational health and safety management system</t>
  </si>
  <si>
    <t>a. If the organization has implemented an occupational health and safety management system based on legal requirements and/or recognized standards/guidelines:</t>
  </si>
  <si>
    <t>i. the percentage of all employees, and contractors who are covered by such a system</t>
  </si>
  <si>
    <t>ii. The percentage of all employees, and contractors who are covered by such a system that has been internally audited</t>
  </si>
  <si>
    <t>iii. The percentage of all employees, and contractors who are covered by such a system that has been certified by an external third-party</t>
  </si>
  <si>
    <t>b. Whether and, if so, why any workers have been excluded from this disclosure, including the types of worker excluded</t>
  </si>
  <si>
    <t>c. Any contextual information necessary to understand how the data have been compiled, such as any standards, methodologies, and assumptions used.</t>
  </si>
  <si>
    <t>403-9</t>
  </si>
  <si>
    <t>Work-related injuries</t>
  </si>
  <si>
    <t>i. The number of fatalities as a result of work-related injury;</t>
  </si>
  <si>
    <t>ii. The rate of recordable work-related injuries (TRIFR)</t>
  </si>
  <si>
    <t>iii. The number recordable work-related injuries;</t>
  </si>
  <si>
    <t>12 (Percentage (%))</t>
  </si>
  <si>
    <t>14 (Percentage (%))</t>
  </si>
  <si>
    <t>iv. The main types of work-related injury;</t>
  </si>
  <si>
    <t>- First Aid Injury (treatment) - Report Only (assessment)</t>
  </si>
  <si>
    <t>- First Aid Injury (treatment) - Report Only (assessment) - Medical Treatment Injury</t>
  </si>
  <si>
    <t>v. The number of hours worked</t>
  </si>
  <si>
    <t>196478.77 (Number)</t>
  </si>
  <si>
    <t>136184.00 (Number)</t>
  </si>
  <si>
    <t>vi. Near miss frequency rate (NMFR)</t>
  </si>
  <si>
    <t>48.80794432133001200496318582 (Percentage (%))</t>
  </si>
  <si>
    <t>5.27356624917600527356624917 (Percentage (%))</t>
  </si>
  <si>
    <t>1.12 (Percentage (%))</t>
  </si>
  <si>
    <t>iii. The number and rate of recordable work-related injuries;</t>
  </si>
  <si>
    <t>4.54 (Percentage (%))</t>
  </si>
  <si>
    <t>7.45 (Percentage (%))</t>
  </si>
  <si>
    <t>first aid</t>
  </si>
  <si>
    <t>First Aid Injury
Report Only
Medical Treatment Injury</t>
  </si>
  <si>
    <t>FAI, MTI, RDI, LTI</t>
  </si>
  <si>
    <t>v. The number of hours worked.</t>
  </si>
  <si>
    <t>44056.80 (Number of Hours)</t>
  </si>
  <si>
    <t>536,860 (Number of Hours)</t>
  </si>
  <si>
    <t>24145 (Number of Hours)</t>
  </si>
  <si>
    <t>c. The work-related hazards that pose a risk of high-consequence injury, including:</t>
  </si>
  <si>
    <t>i. how these hazards have been determined
ii. which of these hazards have caused or contributed to high-consequence injuries during the reporting period
iii. actions taken or underway to eliminate these hazards and minimize risks using the hierarchy of controls</t>
  </si>
  <si>
    <t>Light vehicle interactions with large hauling equipment in the open pit and on haul roads &amp; haulage equipment
i.  serveral near miss reports with LV/haul truck interactions
ii. haul truck on haul truck collision resulted in LTI,
iii. Imporoved ramp maintenance to elminate slipery conditions, re-training on right-of way in the pit and haul roads, JHSC awareness
Dust/Silica exposure
i. exposure rates, industry benchmark, internal reports
iii. IH awareness campaign for silica and respirable dust, IH sampling, conitnued efforts to improve dust reduction at primary crusher and coarse or stockpile
Working at heights
Slips, trips and falls
i. indicent reports
ii. several recordable incidents from trips and falls on level ground
iii. awareness campaign and imrpoved maintenance efforts</t>
  </si>
  <si>
    <t>Dangerous occurrences are defined as:
1) Unexpected major ground fall or subsidence, whether on surface or underground, which endangers people or damages equipment or poses a threat to people or property,
2) Cracking or subsidence of a dam or impoundment dike, unexpected seepage or appearance of springs on the outer face of a dam or dike; loss of adequate freeboard, washout or significant erosion of a dam or dike, any of which might adversely affect the integrity of such structures,
3) Any accident involving a mine hoisting plant and including sheaves, hoisting rope, shaft conveyance, shaft, shaft timber, or head frame structure,
4) Unexpected inrush of water, mud, slurry, or debris,
5) Premature or unexpected explosion of explosives, gas or any dust,
6) Significant inflow or release of explosive or other dangerous gas,
7) Unplanned stoppage of the main underground ventilation system,
8) A mine vehicle going out of control,
9) Outbreak of fire if it endangers persons or threatens or damages equipment and all underground fires,
10) Electrical equipment failure or incident that causes or threatens to cause injury to persons or damage to equipment or property, and 
11) Any other unusual accident or unexpected event which had the potential to result in serious injury.
Investigations and a Root Cause Analysis must be conducted when an Actual or Potential Risk 
Ranking of Moderate, Major or Catastrophic is assessed.</t>
  </si>
  <si>
    <t>i- Using the Hazard and Risk Analysis tool for each process, that includes exposure, probability and consequences.
ii- None
iii- Work operating procedures.
Contractor control procedures.
Monitoring of electrical and equipment maintenance programs.
Monitoring of electrical installations.
Safety procedures for electrical interventions
Lockout-tagout and lockout procedure 
Monitoring of heavy machinery maintenance
Use of safe scaffolding systems
Inspection programs for areas and equipment
Task Observation 
Safety talks</t>
  </si>
  <si>
    <t>d. Any actions taken or underway to eliminate other work-related hazards and minimize risks using the hierarchy of controls.</t>
  </si>
  <si>
    <t>On going training for driving in the open pit - both LV and Haul trucks</t>
  </si>
  <si>
    <t>Mitigation of work related hazards is conducted in accordance with the hierarchy of controls with PPE being utilised when controls higher up the hierarchy cannot be utilised. Examples of engineering controls include the addition of diesel particulate filters to underground diesel powered equipment to reduce miners exposure to diesel particulate matter.</t>
  </si>
  <si>
    <t>Continuous application of the aforementioned controls</t>
  </si>
  <si>
    <t>e. Whether the rates have been calculated based on 200,000 or 1,000,000 hours worked.</t>
  </si>
  <si>
    <t>200000 (200,000 or 1,000,000 Hours)</t>
  </si>
  <si>
    <t>f. Whether and, if so, why any workers have been excluded from this disclosure, including the types of worker excluded.</t>
  </si>
  <si>
    <t>All workers have been included in this disclosure.</t>
  </si>
  <si>
    <t>All are included</t>
  </si>
  <si>
    <t>g. Any contextual information necessary to understand how the data have been compiled, such as any standards, methodologies, and assumptions used.</t>
  </si>
  <si>
    <t>The data reported were obtained from the review of documents such as:  Supervisor report
Payroll System (TRESS)- Man-hours calculation report,  Monthly KPIs, Training records. Accident and near-misses report record, record and follow-up of findings in safety inspections.</t>
  </si>
  <si>
    <t>EM-MM-320a.1</t>
  </si>
  <si>
    <t>Rights of Indigenous Peoples</t>
  </si>
  <si>
    <t>411-1</t>
  </si>
  <si>
    <t>Incidents of violations involving rights of Indigenous peoples</t>
  </si>
  <si>
    <t>a. Total number of identified incidents of violations involving the rights of Indigenous peoples during the reporting period</t>
  </si>
  <si>
    <t>b. For incidents identified, provide details of status of the incidents and actions taken with reference to the following:</t>
  </si>
  <si>
    <t>iv. Number of incidents no longer subject to action</t>
  </si>
  <si>
    <t>EM-MM-210a.1</t>
  </si>
  <si>
    <t>Training and Education</t>
  </si>
  <si>
    <t>404-1</t>
  </si>
  <si>
    <t>Average hours of training per year per employee</t>
  </si>
  <si>
    <t>a. Average hours of training that the organization’s employees have undertaken during the reporting period, by gender:</t>
  </si>
  <si>
    <t>44.3 (Number of Hours)</t>
  </si>
  <si>
    <t>0 (Number of Hours)</t>
  </si>
  <si>
    <t>1109.54 (Number of Hours)</t>
  </si>
  <si>
    <t>2716.46 (Number of Hours)</t>
  </si>
  <si>
    <t>404-2</t>
  </si>
  <si>
    <t>Programs for upgrading employee skills and transition assistance programs</t>
  </si>
  <si>
    <t>a. Type and scope of programs implemented and assistance provided to upgrade employee skills.</t>
  </si>
  <si>
    <t>Supervisory common core 
JHSC certification
Ministry of Labour, Training and Skills Development modules for mining, milling and equipment operators.
-Apprenticeship Program (On the job learning)
Human Resources:
Rainy River implemented an updated Education and Tuition Policy aimed at providing financial assitance to employees looking to upgrade their education/training/certifications relevant to their position within the company.</t>
  </si>
  <si>
    <t>95</t>
  </si>
  <si>
    <t>Throught personal development sessions we work with peolple´s skills like: development of flexible thinkings skills, administrative skills to find employment, preparing for closing stage and emotional intelligence.</t>
  </si>
  <si>
    <t>b. Transition assistance programs provided to facilitate continued employability and the management of career endings resulting from retirement or termination of employment</t>
  </si>
  <si>
    <t>Line of progression developed in  operational roles to ensure training continues and advancement is applied in a consistent manner.
Training departments continue to offer training and refresher training for skills.
Professional Supervisor, Six Sigma, LinkedIn Learning, Competent Supervisor, JHSC Certification, TapRoot Investigation, and Workplace Inspections are all examples of course and programs offered to emplyees through Rainy River</t>
  </si>
  <si>
    <t>Identify people who can apply for a retirement plan, advising them with our team of lawyers and administrators to make the proper retirement management.</t>
  </si>
  <si>
    <t>404-3</t>
  </si>
  <si>
    <t>Percentage of employees receiving regular performance and career development reviews</t>
  </si>
  <si>
    <t>a. Percentage of total employees who received a regular performance and career development review during the reporting period.</t>
  </si>
  <si>
    <t>97.5 (Percentage (%))</t>
  </si>
  <si>
    <t>No filters applied</t>
  </si>
  <si>
    <t>EM-MM-120a.1</t>
  </si>
  <si>
    <t>(1) Total fresh water withdrawn, (2) total fresh water consumed, percentage of each in regions with High or Extremely High Baseline Water Stress</t>
  </si>
  <si>
    <t>EM-MM-150a.4</t>
  </si>
  <si>
    <t xml:space="preserve">Total weight of non-mineral waste generated </t>
  </si>
  <si>
    <t>EM-MM-150a.5</t>
  </si>
  <si>
    <t xml:space="preserve">Total weight of tailings produced </t>
  </si>
  <si>
    <t>EM-MM-150a.6</t>
  </si>
  <si>
    <t>Total weight of waste rock generated</t>
  </si>
  <si>
    <t>EM-MM-150a.7</t>
  </si>
  <si>
    <t>Total weight of hazardous waste generated</t>
  </si>
  <si>
    <t>EM-MM-150a.8</t>
  </si>
  <si>
    <t xml:space="preserve">Total weight of hazardous waste recycled </t>
  </si>
  <si>
    <t>EM-MM-150a.9</t>
  </si>
  <si>
    <t>EM-MM-150a.10</t>
  </si>
  <si>
    <t>Description of waste and hazardous materials management policies and procedures for active and inactive operations</t>
  </si>
  <si>
    <t>LPRM Index</t>
  </si>
  <si>
    <t>Mining company name:</t>
  </si>
  <si>
    <t>Reporting period:</t>
  </si>
  <si>
    <t>Stage of the asset, including any significant expansion development underway:</t>
  </si>
  <si>
    <t>Underground production with expansion of underground underway</t>
  </si>
  <si>
    <t>Closure</t>
  </si>
  <si>
    <t>Open Pit – 2026
Underground – 2031</t>
  </si>
  <si>
    <t>Underway</t>
  </si>
  <si>
    <t>Average number of workers on mine site at once during the reporting period:</t>
  </si>
  <si>
    <t>LPRM-201: Policy on local suppliers</t>
  </si>
  <si>
    <t>Report the existence of any mine site-specific local procurement policy and/or other company policies or company standards that include local procurement</t>
  </si>
  <si>
    <t>LPRM-202: Accountability on local suppliers</t>
  </si>
  <si>
    <t>Report the name of the mine site departments responsible for local procurement</t>
  </si>
  <si>
    <t>Supply Chain Department</t>
  </si>
  <si>
    <t>Supply Chain</t>
  </si>
  <si>
    <t>Warehouse and Procurement Department</t>
  </si>
  <si>
    <t>LPRM-203: Major contractors and local suppliers</t>
  </si>
  <si>
    <t>LPRM-204: Procurement process</t>
  </si>
  <si>
    <t>Samantha Lecerf – Buyer
Box 948 Station Main
Kamloops, BC V2C 5N4
Canada
O +1.250.377.2796
M +1.250.214.0085</t>
  </si>
  <si>
    <t>LPRM-204B</t>
  </si>
  <si>
    <t>Provide information on any internal or external supplier procurement portals, databases or registries (if applicable, provide URLs)</t>
  </si>
  <si>
    <t>Ariba roll-out at Rainy River completed for support departments Q4 2022 and in use</t>
  </si>
  <si>
    <t>LPRM-204C</t>
  </si>
  <si>
    <t>Provide information on requirements and support for pre-qualification (if applicable, provide phone numbers, emails or URLs)</t>
  </si>
  <si>
    <t>LPRM-204D</t>
  </si>
  <si>
    <t>Provide information about local supplier development programs or supplier capacity support (if applicable, provide URLs and phone numbers)</t>
  </si>
  <si>
    <t>LPRM-301: Categorizing suppliers</t>
  </si>
  <si>
    <t xml:space="preserve">Report how the mine site categorizes suppliers based on: </t>
  </si>
  <si>
    <t>LPRM-302: Breakdown of procurement spend</t>
  </si>
  <si>
    <t>Report the breakdown of procurement spend for each category of supplier provided in Disclosure 301: Categorizing suppliers, including international suppliers</t>
  </si>
  <si>
    <t xml:space="preserve">Provide a breakdown by amount (in relevant currency) and by percentage of total spend </t>
  </si>
  <si>
    <t>Total: $388,340,793 
Local: $10,357,156 (3% excluding Indigenous spend) 
Indigenous: 189,957,771 (49%) 
National: $91,317,066 (24%) 
Regional: $80,498,074 (21%) 
International: $16,210,725 (4%)</t>
  </si>
  <si>
    <t xml:space="preserve">Provide a breakdown of spending by major spend families </t>
  </si>
  <si>
    <t>LPRM-400: Local procurement due diligence</t>
  </si>
  <si>
    <t>Report the supplier due diligence processes used at the mine site to avoid purchasing from suppliers with problematic behaviour</t>
  </si>
  <si>
    <t>LPRM-402: Anti-corruption policy</t>
  </si>
  <si>
    <t>Report the existence and location of any anti-corruption policy it has and/or any policies that are intended to prevent corruption in their procurement processes and in their suppliers</t>
  </si>
  <si>
    <t>New Gold Anti-Bribery and Anti-Corruption Policy</t>
  </si>
  <si>
    <t>LPRM-403: Training and guidance for suppliers</t>
  </si>
  <si>
    <t>Report information and training provided to suppliers on best practices related to due diligence processes</t>
  </si>
  <si>
    <t>Suppliers and contractors are receiving site-specific information and training related to safety and risk assessment</t>
  </si>
  <si>
    <t>SASB Content Index</t>
  </si>
  <si>
    <t>Code</t>
  </si>
  <si>
    <t>Accounting Metric</t>
  </si>
  <si>
    <t>Direct Response</t>
  </si>
  <si>
    <t>Corporate Head Office</t>
  </si>
  <si>
    <t>Gross global Scope 1 emissions, percentage covered under emissions-limiting regulations</t>
  </si>
  <si>
    <t>0, 0%</t>
  </si>
  <si>
    <t>Discussion of long-term and short-term strategy or plan to manage Scope 1 emissions, emissions reduction targets, and an analysis of performance against those targets</t>
  </si>
  <si>
    <t xml:space="preserve">(1) Total energy consumed, (2) percentage grid electricity, (3) percentage renewable </t>
  </si>
  <si>
    <t>Percentage of mine sites where acid rock drainage is: (1) predicted to occur, (2) actively mitigated, and (3) under treatment or remediation</t>
  </si>
  <si>
    <t>Percentage of (1) proved and (2) probable reserves in or near sites with protected conservation status or endangered species habitat</t>
  </si>
  <si>
    <t xml:space="preserve">Percentage of (1) proved and (2) probable reserves in or near areas of conflict </t>
  </si>
  <si>
    <t>EM-MM-210a.2</t>
  </si>
  <si>
    <t>EM-MM-210a.3</t>
  </si>
  <si>
    <t>EM-MM-210b.1</t>
  </si>
  <si>
    <t xml:space="preserve">Discussion of process to manage risks and opportunities associated with community rights and interests </t>
  </si>
  <si>
    <t>Number and duration of non-technical delays</t>
  </si>
  <si>
    <t xml:space="preserve">Percentage of active workforce covered under collective bargaining agreements, broken down by U.S. and foreign employees </t>
  </si>
  <si>
    <t>EM-MM-310a.2</t>
  </si>
  <si>
    <t xml:space="preserve">Number and duration of strikes and lockouts </t>
  </si>
  <si>
    <t>EM-MM-510a.1</t>
  </si>
  <si>
    <t>Description of the management system for prevention of corruption and bribery throughout the value chain</t>
  </si>
  <si>
    <t>EM-MM-510a.2</t>
  </si>
  <si>
    <t>Production in countries that have the 20 lowest rankings in Transparency International’s Corruption Perception Index</t>
  </si>
  <si>
    <t>EM-MM-540a.1</t>
  </si>
  <si>
    <t>EM-MM-540a.2.</t>
  </si>
  <si>
    <t xml:space="preserve">Summary of tailings management systems and governance structure used to monitor and maintain the stability of tailings storage facilities </t>
  </si>
  <si>
    <t>EM-MM-540a.3</t>
  </si>
  <si>
    <t>New Gold has reported in accordance with the GRI Standards for the period January 1, 2022 to December 31, 2022.</t>
  </si>
  <si>
    <t>GRI 1 used</t>
  </si>
  <si>
    <t>GRI 1: Foundation 2021</t>
  </si>
  <si>
    <t>Applicable GRI Sector Standard(s)</t>
  </si>
  <si>
    <t>General disclosures</t>
  </si>
  <si>
    <t>2-1 Organizational details</t>
  </si>
  <si>
    <r>
      <rPr>
        <i/>
        <sz val="11"/>
        <color theme="1"/>
        <rFont val="Arial"/>
        <family val="2"/>
      </rPr>
      <t>A gray cell indicates that reasons for omission are not permitted for the disclosure or that a GRI Sector Standard reference number is not available.</t>
    </r>
    <r>
      <rPr>
        <sz val="11"/>
        <color theme="1"/>
        <rFont val="Arial"/>
        <family val="2"/>
      </rPr>
      <t xml:space="preserve">
</t>
    </r>
  </si>
  <si>
    <t>2-2 Entities included in the organization’s sustainability reporting</t>
  </si>
  <si>
    <t>2-3 Reporting period, frequency and contact point</t>
  </si>
  <si>
    <t>2-6 Activities, value chain and other business relationships</t>
  </si>
  <si>
    <t>2-11 Chair of the highest governance body</t>
  </si>
  <si>
    <t>2-13 Delegation of responsibility for managing impacts</t>
  </si>
  <si>
    <t>2-18 Evaluation of the performance of the highest governance body</t>
  </si>
  <si>
    <t>2-21 Annual total compensation ratio</t>
  </si>
  <si>
    <t>2-25 Processes to remediate negative impacts</t>
  </si>
  <si>
    <t>Material topics</t>
  </si>
  <si>
    <t xml:space="preserve">GRI 3: Material Topics 2021
</t>
  </si>
  <si>
    <t>A gray cell indicates that reasons for omission are not permitted for the disclosure or that a GRI Sector Standard reference number is not available.</t>
  </si>
  <si>
    <t>Economic performance</t>
  </si>
  <si>
    <t>GRI 3: Material Topics 2021</t>
  </si>
  <si>
    <t>GRI 201: Economic Performance 2016</t>
  </si>
  <si>
    <t>201-1 Direct economic value generated and distributed</t>
  </si>
  <si>
    <t>201-2 Financial implications and other risks and opportunities due to climate change</t>
  </si>
  <si>
    <t>201-3 Defined benefit plan obligations and other retirement plans</t>
  </si>
  <si>
    <t>201-4 Financial assistance received from government</t>
  </si>
  <si>
    <t>Market presence</t>
  </si>
  <si>
    <t>GRI 202: Market Presence 2016</t>
  </si>
  <si>
    <t>202-2 Proportion of senior management hired from the local community</t>
  </si>
  <si>
    <t>Indirect economic impacts</t>
  </si>
  <si>
    <t>GRI 203: Indirect Economic Impacts 2016</t>
  </si>
  <si>
    <t>203-1 Infrastructure investments and services supported</t>
  </si>
  <si>
    <t>203-2 Significant indirect economic impacts</t>
  </si>
  <si>
    <t>Procurement practices</t>
  </si>
  <si>
    <t>GRI 204: Procurement Practices 2016</t>
  </si>
  <si>
    <t>204-1 Proportion of spending on local suppliers</t>
  </si>
  <si>
    <t>Anti-corruption</t>
  </si>
  <si>
    <t>GRI 205: Anti-corruption 2016</t>
  </si>
  <si>
    <t>205-1 Operations assessed for risks related to corruption</t>
  </si>
  <si>
    <t>205-2 Communication and training about anti-corruption policies and procedures</t>
  </si>
  <si>
    <t>205-3 Confirmed incidents of corruption and actions taken</t>
  </si>
  <si>
    <t>Anti-competitive behavior</t>
  </si>
  <si>
    <t>GRI 206: Anti-competitive Behavior 2016</t>
  </si>
  <si>
    <t>Tax</t>
  </si>
  <si>
    <t>GRI 207: Tax 2019</t>
  </si>
  <si>
    <t>207-1 Approach to tax</t>
  </si>
  <si>
    <t>207-2 Tax governance, control, and risk management</t>
  </si>
  <si>
    <t>207-3 Stakeholder engagement and management of concerns related to tax</t>
  </si>
  <si>
    <t>207-4 Country-by-country reporting</t>
  </si>
  <si>
    <t>GRI 301: Materials 2016</t>
  </si>
  <si>
    <t>301-1 Materials used by weight or volume</t>
  </si>
  <si>
    <t>301-2 Recycled input materials used</t>
  </si>
  <si>
    <t>301-3 Reclaimed products and their packaging materials</t>
  </si>
  <si>
    <t>GRI 302: Energy 2016</t>
  </si>
  <si>
    <t>302-1 Energy consumption within the organization</t>
  </si>
  <si>
    <t>302-2 Energy consumption outside of the organization</t>
  </si>
  <si>
    <t>302-3 Energy intensity</t>
  </si>
  <si>
    <t>302-4 Reduction of energy consumption</t>
  </si>
  <si>
    <t>302-5 Reductions in energy requirements of products and services</t>
  </si>
  <si>
    <t>Water and effluents</t>
  </si>
  <si>
    <t>GRI 303: Water and Effluents 2018</t>
  </si>
  <si>
    <t>303-1 Interactions with water as a shared resource</t>
  </si>
  <si>
    <t>303-2 Management of water discharge-related impacts</t>
  </si>
  <si>
    <t>303-3 Water withdrawal</t>
  </si>
  <si>
    <t>303-4 Water discharge</t>
  </si>
  <si>
    <t>303-5 Water consumption</t>
  </si>
  <si>
    <t>GRI 304: Biodiversity 2016</t>
  </si>
  <si>
    <t>304-1 Operational sites owned, leased, managed in, or adjacent to, protected areas and areas of high biodiversity value outside protected areas</t>
  </si>
  <si>
    <t>304-2 Significant impacts of activities, products and services on biodiversity</t>
  </si>
  <si>
    <t>304-3 Habitats protected or restored</t>
  </si>
  <si>
    <t>304-4 IUCN Red List species and national conservation list species with habitats in areas affected by operations</t>
  </si>
  <si>
    <t>GRI 305: Emissions 2016</t>
  </si>
  <si>
    <t>305-1 Direct (Scope 1) GHG emissions</t>
  </si>
  <si>
    <t>305-2 Energy indirect (Scope 2) GHG emissions</t>
  </si>
  <si>
    <t>305-3 Other indirect (Scope 3) GHG emissions</t>
  </si>
  <si>
    <t>305-4 GHG emissions intensity</t>
  </si>
  <si>
    <t>305-5 Reduction of GHG emissions</t>
  </si>
  <si>
    <t>305-6 Emissions of ozone-depleting substances (ODS)</t>
  </si>
  <si>
    <t>GRI 306: Waste 2020</t>
  </si>
  <si>
    <t>306-1 Waste generation and significant waste-related impacts</t>
  </si>
  <si>
    <t>306-2 Management of significant waste-related impacts</t>
  </si>
  <si>
    <t>306-3 Waste generated</t>
  </si>
  <si>
    <t>306-4 Waste diverted from disposal</t>
  </si>
  <si>
    <t>306-5 Waste directed to disposal</t>
  </si>
  <si>
    <t>Supplier environmental assessment</t>
  </si>
  <si>
    <t>GRI 308: Supplier Environmental Assessment 2016</t>
  </si>
  <si>
    <t>308-1 New suppliers that were screened using environmental criteria</t>
  </si>
  <si>
    <t>308-2 Negative environmental impacts in the supply chain and actions taken</t>
  </si>
  <si>
    <t>GRI 401: Employment 2016</t>
  </si>
  <si>
    <t>401-1 New employee hires and employee turnover</t>
  </si>
  <si>
    <t>401-2 Benefits provided to full-time employees that are not provided to temporary or part-time employees</t>
  </si>
  <si>
    <t>401-3 Parental leave</t>
  </si>
  <si>
    <t>Labor/management relations</t>
  </si>
  <si>
    <t>GRI 402: Labor/Management Relations 2016</t>
  </si>
  <si>
    <t>402-1 Minimum notice periods regarding operational changes</t>
  </si>
  <si>
    <t>Occupational health and safety</t>
  </si>
  <si>
    <t>GRI 403: Occupational Health and Safety 2018</t>
  </si>
  <si>
    <t>403-1 Occupational health and safety management system</t>
  </si>
  <si>
    <t>403-3 Occupational health services</t>
  </si>
  <si>
    <t>403-4 Worker participation, consultation, and communication on occupational health and safety</t>
  </si>
  <si>
    <t>403-5 Worker training on occupational health and safety</t>
  </si>
  <si>
    <t>403-6 Promotion of worker health</t>
  </si>
  <si>
    <t>403-7 Prevention and mitigation of occupational health and safety impacts directly linked by business relationships</t>
  </si>
  <si>
    <t>403-8 Workers covered by an occupational health and safety management system</t>
  </si>
  <si>
    <t>403-9 Work-related injuries</t>
  </si>
  <si>
    <t>403-10 Work-related ill health</t>
  </si>
  <si>
    <t>Training and education</t>
  </si>
  <si>
    <t>GRI 404: Training and Education 2016</t>
  </si>
  <si>
    <t>404-1 Average hours of training per year per employee</t>
  </si>
  <si>
    <t>404-2 Programs for upgrading employee skills and transition assistance programs</t>
  </si>
  <si>
    <t>404-3 Percentage of employees receiving regular performance and career development reviews</t>
  </si>
  <si>
    <t>Diversity and equal opportunity</t>
  </si>
  <si>
    <t>GRI 405: Diversity and Equal Opportunity 2016</t>
  </si>
  <si>
    <t>405-1 Diversity of governance bodies and employees</t>
  </si>
  <si>
    <t>405-2 Ratio of basic salary and remuneration of women to men</t>
  </si>
  <si>
    <t>Non-discrimination</t>
  </si>
  <si>
    <t>GRI 406: Non-discrimination 2016</t>
  </si>
  <si>
    <t>406-1 Incidents of discrimination and corrective actions taken</t>
  </si>
  <si>
    <t>Freedom of association and collective bargaining</t>
  </si>
  <si>
    <t>GRI 407: Freedom of Association and Collective Bargaining 2016</t>
  </si>
  <si>
    <t>407-1 Operations and suppliers in which the right to freedom of association and collective bargaining may be at risk</t>
  </si>
  <si>
    <t>Child labor</t>
  </si>
  <si>
    <t>GRI 408: Child Labor 2016</t>
  </si>
  <si>
    <t>408-1 Operations and suppliers at significant risk for incidents of child labor</t>
  </si>
  <si>
    <t>Forced or compulsory labor</t>
  </si>
  <si>
    <t>GRI 409: Forced or Compulsory Labor 2016</t>
  </si>
  <si>
    <t>409-1 Operations and suppliers at significant risk for incidents of forced or compulsory labor</t>
  </si>
  <si>
    <t>Security practices</t>
  </si>
  <si>
    <t>GRI 410: Security Practices 2016</t>
  </si>
  <si>
    <t>410-1 Security personnel trained in human rights policies or procedures</t>
  </si>
  <si>
    <t>GRI 411: Rights of Indigenous Peoples 2016</t>
  </si>
  <si>
    <t>Local communities</t>
  </si>
  <si>
    <t>GRI 413: Local Communities 2016</t>
  </si>
  <si>
    <t>413-2 Operations with significant actual and potential negative impacts on local communities</t>
  </si>
  <si>
    <t>Supplier social assessment</t>
  </si>
  <si>
    <t>GRI 414: Supplier Social Assessment 2016</t>
  </si>
  <si>
    <t>414-1 New suppliers that were screened using social criteria</t>
  </si>
  <si>
    <t>414-2 Negative social impacts in the supply chain and actions taken</t>
  </si>
  <si>
    <t>Public policy</t>
  </si>
  <si>
    <t>GRI 415: Public Policy 2016</t>
  </si>
  <si>
    <t>415-1 Political contributions</t>
  </si>
  <si>
    <t>Customer health and safety</t>
  </si>
  <si>
    <t>GRI 416: Customer Health and Safety 2016</t>
  </si>
  <si>
    <t>416-1 Assessment of the health and safety impacts of product and service categories</t>
  </si>
  <si>
    <t>416-2 Incidents of non-compliance concerning the health and safety impacts of products and services</t>
  </si>
  <si>
    <t>Marketing and labeling</t>
  </si>
  <si>
    <t>GRI 417: Marketing and Labeling 2016</t>
  </si>
  <si>
    <t>417-1 Requirements for product and service information and labeling</t>
  </si>
  <si>
    <t>417-2 Incidents of non-compliance concerning product and service information and labeling</t>
  </si>
  <si>
    <t>417-3 Incidents of non-compliance concerning marketing communications</t>
  </si>
  <si>
    <t>Customer privacy</t>
  </si>
  <si>
    <t>GRI 418: Customer Privacy 2016</t>
  </si>
  <si>
    <t>418-1 Substantiated complaints concerning breaches of customer privacy and losses of customer data</t>
  </si>
  <si>
    <t>Topics in the applicable GRI Sector Standards determined as not material</t>
  </si>
  <si>
    <t>TOPIC</t>
  </si>
  <si>
    <t>EXPLANATION</t>
  </si>
  <si>
    <t>[Title of GRI Sector Standard]</t>
  </si>
  <si>
    <t>[Topic]</t>
  </si>
  <si>
    <t>[Explanation]</t>
  </si>
  <si>
    <t>Workers who are not employees do not perform a significant portion of New Gold activities. In the case that sub_x0002_contractors and consultants are hired, they are subject matter experts and a contract is issued to both parties 
outlining their function and activities.
Data is compiled using SAP reporting. No significant trends identified nor any assumptions made</t>
  </si>
  <si>
    <t>in report</t>
  </si>
  <si>
    <t>Information unavailable/incomplete</t>
  </si>
  <si>
    <t>AIFR = 9.15
Fatality rate: 0.00
NMFR: 10.9
Safety and emergency response training hours: 18,160</t>
  </si>
  <si>
    <r>
      <rPr>
        <b/>
        <sz val="11"/>
        <color rgb="FFB3995D"/>
        <rFont val="Arial"/>
        <family val="2"/>
      </rPr>
      <t>GRI 2: General Disclosures 2021</t>
    </r>
    <r>
      <rPr>
        <b/>
        <sz val="11"/>
        <color theme="1"/>
        <rFont val="Arial"/>
        <family val="2"/>
      </rPr>
      <t xml:space="preserve">
</t>
    </r>
  </si>
  <si>
    <t>GRI Content Index</t>
  </si>
  <si>
    <t>Statement of use</t>
  </si>
  <si>
    <t>·     Geographic location, such as proximity to the site</t>
  </si>
  <si>
    <t>·     Level of participation, including level of ownership and/or employment by local individuals or particular groups (Indigenous people, vulnerable groups, etc.)</t>
  </si>
  <si>
    <t>·     Level of value addition</t>
  </si>
  <si>
    <t xml:space="preserve"> LPRM-101: Context</t>
  </si>
  <si>
    <t>ESG Data</t>
  </si>
  <si>
    <t>Metric Name</t>
  </si>
  <si>
    <r>
      <rPr>
        <b/>
        <sz val="10"/>
        <color rgb="FFFFFFFF"/>
        <rFont val="Arial"/>
        <family val="2"/>
      </rPr>
      <t xml:space="preserve">GRI Standard/ 
Other Source
</t>
    </r>
    <r>
      <rPr>
        <b/>
        <sz val="11"/>
        <color rgb="FFFFFFFF"/>
        <rFont val="Arial"/>
        <family val="2"/>
      </rPr>
      <t xml:space="preserve">
</t>
    </r>
  </si>
  <si>
    <t xml:space="preserve">Disclosure
</t>
  </si>
  <si>
    <t xml:space="preserve">Location
</t>
  </si>
  <si>
    <t xml:space="preserve">Omission
</t>
  </si>
  <si>
    <t xml:space="preserve">Reason
</t>
  </si>
  <si>
    <t xml:space="preserve">Explanation
</t>
  </si>
  <si>
    <t>Requirements(s) 
Omitted</t>
  </si>
  <si>
    <t xml:space="preserve">GRI Sector Standard Reference Number
</t>
  </si>
  <si>
    <t>202-1 Ratios of standard entry-level wage by gender compared to local minimum wage</t>
  </si>
  <si>
    <t>206-1 Legal actions for anti-competitive behavior, anti-trust and monopoly practices</t>
  </si>
  <si>
    <t>305-7 Nitrogen oxides (NOx), sulfur oxides (SOx) and other significant air emissions</t>
  </si>
  <si>
    <t>403-2 Hazard identification, risk assessment and incident investigation</t>
  </si>
  <si>
    <t>411-1 Incidents of violations involving rights of Indigenous Peoples</t>
  </si>
  <si>
    <t>413-1 Operations with local community engagement, impact assessments and development programs</t>
  </si>
  <si>
    <t xml:space="preserve">Greenhouse gas emissions </t>
  </si>
  <si>
    <t>Air quality</t>
  </si>
  <si>
    <t>Energy management</t>
  </si>
  <si>
    <t>Water management</t>
  </si>
  <si>
    <t>Biodiversity impacts</t>
  </si>
  <si>
    <t>Community relations</t>
  </si>
  <si>
    <t>Labour relations</t>
  </si>
  <si>
    <t xml:space="preserve">Tailings storage facilities management </t>
  </si>
  <si>
    <r>
      <t>20,029.6 tCO</t>
    </r>
    <r>
      <rPr>
        <vertAlign val="subscript"/>
        <sz val="11"/>
        <color theme="1"/>
        <rFont val="Arial"/>
        <family val="2"/>
      </rPr>
      <t>2</t>
    </r>
    <r>
      <rPr>
        <sz val="11"/>
        <color theme="1"/>
        <rFont val="Arial"/>
        <family val="2"/>
      </rPr>
      <t>e, 100%</t>
    </r>
  </si>
  <si>
    <t>Not available</t>
  </si>
  <si>
    <r>
      <t>132,920 tCO</t>
    </r>
    <r>
      <rPr>
        <vertAlign val="subscript"/>
        <sz val="11"/>
        <color theme="1"/>
        <rFont val="Arial"/>
        <family val="2"/>
      </rPr>
      <t>2</t>
    </r>
    <r>
      <rPr>
        <sz val="11"/>
        <color theme="1"/>
        <rFont val="Arial"/>
        <family val="2"/>
      </rPr>
      <t>e, 96.5%</t>
    </r>
  </si>
  <si>
    <r>
      <t>Air emissions of the following pollutants: (1) CO, (2) NOx (excluding N</t>
    </r>
    <r>
      <rPr>
        <vertAlign val="subscript"/>
        <sz val="11"/>
        <color theme="1"/>
        <rFont val="Arial"/>
        <family val="2"/>
      </rPr>
      <t>2</t>
    </r>
    <r>
      <rPr>
        <sz val="11"/>
        <color theme="1"/>
        <rFont val="Arial"/>
        <family val="2"/>
      </rPr>
      <t xml:space="preserve">O), (3) SOx, (4) particulate matter (PM10), (5) mercury (Hg), (6) lead (Pb), and (7) volatile organic compounds (VOCs) </t>
    </r>
  </si>
  <si>
    <t>Not reported</t>
  </si>
  <si>
    <t>(1) 2,933,541 GJ (2) 100% 
(3) 0%</t>
  </si>
  <si>
    <t>(1) 7,477.31 GJ (2) 100% 
(3) 0%</t>
  </si>
  <si>
    <t>(1) 1,007,938.6 GJ (2) 68.6% 
(3) 68.6%</t>
  </si>
  <si>
    <t>43.3 tonnes, 243,688 L</t>
  </si>
  <si>
    <t>3,152,000 tonnes</t>
  </si>
  <si>
    <t>496,000 tonnes</t>
  </si>
  <si>
    <t>0 tonnes</t>
  </si>
  <si>
    <t>9,701,252 tonnes</t>
  </si>
  <si>
    <t>3,474.66 tonnes</t>
  </si>
  <si>
    <t>1. 100% is predicted to occur
2. Is predicted to occur, mitigated by rock identification and best practice storage
3. Minor active remediation is occurring 
These comments only reflect the rock, not tails</t>
  </si>
  <si>
    <t xml:space="preserve">Percentage of (1) proved and (2) probable reserves in or near Indigenous land </t>
  </si>
  <si>
    <t xml:space="preserve">Discussion of engagement processes and due diligence practices with respect to human rights, Indigenous rights and operation in areas of conflict </t>
  </si>
  <si>
    <t>AIFR = 9.15
Fatality rate: 0.00
NMFR: 20.4
Safety and emergency response training hours: 20,727</t>
  </si>
  <si>
    <t>(1) Rainy River Tailings Management Area
(2) Ontario, Canada
48.869052 N; 94.060457 W
(3) New Gold Inc.
(4) Active
(5) Centreline raises for the TMA perimeter dams, which include TMA South Dam, TMA West Dam and TMA N32 Mm3orth Dam
(6) 54Mm3
(7) 32 Mm3
(8) TMA Dams (North, West and South) classified as Extreme
(9) 10/4/2022
(10) No Material Findings at most recent ITRB
(11) No Material Findings at most recent ITRB
(12) es, a TMA specific EPRP is part of the OMS Manual</t>
  </si>
  <si>
    <t>(1) MSHA all-incidence rate, (2) fatality rate, (3) near miss frequency rate (NMFR) and (4) average hours of health, safety and emergency response training for (a) full-time employees and (b) contract employees</t>
  </si>
  <si>
    <t xml:space="preserve">Approach to development of EPRPs for tailings storage facilities </t>
  </si>
  <si>
    <t>Tailings storage facility inventory table: (1) facility name, (2) location, (3) ownership status, (4) operational status, (5) construction method, (6) maximum permitted storage capacity, (7) current amount of tailings stored, (8) consequence classification, (9) date of most recent independent technical review, (10) material findings, (11) mitigation measures, (12) site-specific Emergency Preparedness and Response Plans (EPRPs)</t>
  </si>
  <si>
    <t>Number of incidents of non-compliance associated with water quality permits, standards and regulations</t>
  </si>
  <si>
    <t>January 1 – December 31, 2022</t>
  </si>
  <si>
    <t>Underground production with expansion of underground underway</t>
  </si>
  <si>
    <t>Estimated year of mine closure (if producing) or estimated mine life for a mine under development:</t>
  </si>
  <si>
    <t>Local procurement policies and standards include Corporate Purchasing Policy and Rainy River Purchasing Policy. Local procurement policy is included in the corporate Community Engagement and Development Management System ("CEDMS"), last reviewed in 2021</t>
  </si>
  <si>
    <t>Local procurement policy is included in the corporate CEDMS
Local procurement and economic development was approved in 2022 to align with the  company’s Indigenous Relations strategy number</t>
  </si>
  <si>
    <t>Comparative proposal by at least two suppliers</t>
  </si>
  <si>
    <t>New Afton has a local procurement strategy, combined with clauses built into our RFPs under the evaluation criteria section, which give consideration to the amount of employment and business given to local suppliers</t>
  </si>
  <si>
    <t>Report if and how the mine site requires major suppliers/major contractors at the mine site to prioritize local suppliers</t>
  </si>
  <si>
    <t>All RFP evaluations include local community scoring mechanism in the evaluation/award steps</t>
  </si>
  <si>
    <t>Development of local communities policy. Support state businesses best practice</t>
  </si>
  <si>
    <t>Suppliers and contractors selected using an evaluation matrix</t>
  </si>
  <si>
    <t>Explain how the reporting organization evaluates its major suppliers/major contractors on their local procurement</t>
  </si>
  <si>
    <t>There is a weighting assigned for local suppliers in the evaluation template that goes to the team for review</t>
  </si>
  <si>
    <t>Suppliers currently have access to our local Emo office
Suppliers contact individual procurement personnel directly
Local and community suppliers have access to our BDO 
Officer based in our Emo office
Suppliers have access to our generic email address: info@newgold.com, which is forwarded to the appropriate site</t>
  </si>
  <si>
    <t>Provide contact information (address or phone number) for the publicly available supplier contact persons or point of contact for suppliers, such as information officers</t>
  </si>
  <si>
    <t>All pre-qualified suppliers are kept in an internal database</t>
  </si>
  <si>
    <t>Comply with Secretary of Tributary Administration (SAT) requirement</t>
  </si>
  <si>
    <t>We promote active partnerships with Indigenous communities, encouraging all suppliers to partner with a local community when possible
We have pre-qualification forms that are completed to ensure local suppliers do not have to re-enter information with each proposal</t>
  </si>
  <si>
    <t>Rainy River Community Relations department is the liaison between local communities and the Procurement department. Community Relations engages with local communities and promotes Indigenous businesses within the procurement process.</t>
  </si>
  <si>
    <t>Local community businesses (near mine site) 
Local businesses (in the State of San Luis Potosí) 
When possible support development in local communities</t>
  </si>
  <si>
    <t>New Afton Mine employs a full-time Economic Development Specialist (Ec Dev Specialist) who works with both local communities and our Procurement department to understand the needs of the operation and develop partnerships with local communities. The Ec Dev Specialist works as a liaison between Indigenous community partners and the mine to help build capacity for upcoming bids, provide suggestions for partnership opportunities and promote Indigenous businesses within the procurement process.</t>
  </si>
  <si>
    <t>New Afton categorizes suppliers based on local, domestic 
and international regions. Local suppliers include 
businesses in the Thompson Nicola Region, including 
Kamloops and surrounding towns within the region.</t>
  </si>
  <si>
    <t>Rainy River categorizes suppliers based on local, national and international regions.
Rainy River is partnered with 16 Indigenous communities and an additional five non-Indigenous communities surrounding the Rainy River Mine. When possible we actively try to use local partners or encourage joint ventures with suppliers and local communities.
Definition of local suppliers is businesses within 
northwestern Ontario.</t>
  </si>
  <si>
    <t>Rainy River categorizes suppliers based on local, Indigenous, regional, national and international regions</t>
  </si>
  <si>
    <t>New Afton categorizes suppliers based on local, Indigenous, regional, national and international regions</t>
  </si>
  <si>
    <t>CSP categorizes suppliers based on local, Indigenous, regional, national and international regions</t>
  </si>
  <si>
    <t>Total: CAD$2,314,092.14 
Local: CAD$1,223,023.23 (53%)
National: CAD$1,079,077.52 (47%)
International: CAD$11,991.39 (1%)</t>
  </si>
  <si>
    <t>Local: $94,423,307
Indigenous: $58,767,745
Regional: $92,747,728
National: $99,703,253
International: $20,012,169</t>
  </si>
  <si>
    <t>Comply with SAT requirement</t>
  </si>
  <si>
    <t>During the RFP process we send our anti-bribery forms as well as a vendor pre-qualification form that has to be completed by all bidders. Information collected includes corporate information and structure, labour and financial capabilities, as well as a claims disclosure relating to disputes or claims.</t>
  </si>
  <si>
    <t>New Gold adheres to the following corporate policies:
– Code of Business Conduct and Ethics
– Anti-Bribery and Anti-Corruption Policy
During the RFP process we send our anti-bribery forms as well as a vendor pre-qualification form that has to be completed by all bidders
Performance evaluations are routinely carried out with suppliers and non-conformance issues are addressed</t>
  </si>
  <si>
    <t>This is presently being reviewed and will be updated for 2023</t>
  </si>
  <si>
    <t>Sub-metric Name</t>
  </si>
  <si>
    <t>Community investment</t>
  </si>
  <si>
    <t>Social or regulatory fines</t>
  </si>
  <si>
    <t>Greenhouse gases (GHG) and emissions</t>
  </si>
  <si>
    <t>Regulatory actions and incidents</t>
  </si>
  <si>
    <t>Incidents and complaints</t>
  </si>
  <si>
    <t>Accident severity rate</t>
  </si>
  <si>
    <t>Fatal injuries</t>
  </si>
  <si>
    <t>Occupational illness frequency rate</t>
  </si>
  <si>
    <t>Number of social regulatory fines received during the reporting period</t>
  </si>
  <si>
    <t>Percentage of complaints resolved/closed within 30 days of receipt</t>
  </si>
  <si>
    <t>Number of complaints still undergoing investigation at period end</t>
  </si>
  <si>
    <t>Number of complaints resolved/closed within 30 days of receipt</t>
  </si>
  <si>
    <t>Number of reportable spills during the reporting period</t>
  </si>
  <si>
    <t>Number of environmental fines received during the reporting period</t>
  </si>
  <si>
    <t>Percentage of potential acid generating (PAG) tailings</t>
  </si>
  <si>
    <t>Percent water recycled</t>
  </si>
  <si>
    <t>Total water recycled</t>
  </si>
  <si>
    <t>Number of employee representatives participating in Joint Occupational Health and Safety Committees</t>
  </si>
  <si>
    <t>Total Recordable Injury Frequency Rate</t>
  </si>
  <si>
    <t>Demographics</t>
  </si>
  <si>
    <t>Female (% of management)</t>
  </si>
  <si>
    <t>Female (% of workforce)</t>
  </si>
  <si>
    <t>Male (% of management)</t>
  </si>
  <si>
    <t>Male (% of workforce)</t>
  </si>
  <si>
    <t>Indigenous employees (% of workforce)</t>
  </si>
  <si>
    <t>Local employees (% of workforce)</t>
  </si>
  <si>
    <r>
      <t>• 2030 GHG emissions target is a 30% reduction of 2020 total (Scope 1 and 2) GHG emissions.
• 2020 total GHG emissions – 27,089 tCO</t>
    </r>
    <r>
      <rPr>
        <vertAlign val="subscript"/>
        <sz val="11"/>
        <color theme="1"/>
        <rFont val="Arial"/>
        <family val="2"/>
      </rPr>
      <t>2</t>
    </r>
    <r>
      <rPr>
        <sz val="11"/>
        <color theme="1"/>
        <rFont val="Arial"/>
        <family val="2"/>
      </rPr>
      <t>e
• 2030 GHG emissions target – 18,962 tCO</t>
    </r>
    <r>
      <rPr>
        <vertAlign val="subscript"/>
        <sz val="11"/>
        <color theme="1"/>
        <rFont val="Arial"/>
        <family val="2"/>
      </rPr>
      <t>2</t>
    </r>
    <r>
      <rPr>
        <sz val="11"/>
        <color theme="1"/>
        <rFont val="Arial"/>
        <family val="2"/>
      </rPr>
      <t>e (70% of 2020 GHG emissions)
• GHG emissions in 2021 – 28,166 tCO</t>
    </r>
    <r>
      <rPr>
        <vertAlign val="subscript"/>
        <sz val="11"/>
        <color theme="1"/>
        <rFont val="Arial"/>
        <family val="2"/>
      </rPr>
      <t>2</t>
    </r>
    <r>
      <rPr>
        <sz val="11"/>
        <color theme="1"/>
        <rFont val="Arial"/>
        <family val="2"/>
      </rPr>
      <t>e
• From start of 2022 to end of 2029 – reductions of 9,203 tCO</t>
    </r>
    <r>
      <rPr>
        <vertAlign val="subscript"/>
        <sz val="11"/>
        <color theme="1"/>
        <rFont val="Arial"/>
        <family val="2"/>
      </rPr>
      <t>2</t>
    </r>
    <r>
      <rPr>
        <sz val="11"/>
        <color theme="1"/>
        <rFont val="Arial"/>
        <family val="2"/>
      </rPr>
      <t>e required
• To achieve this: 2022, reduction in BC Hydro emissions intensity factor; 2024, partial electrification of New Afton surface ventilation fan heaters, partial electrification of C-Zone production fleet</t>
    </r>
  </si>
  <si>
    <t>2023 expectations:
Compressed Natural Gas (CNG) Underground (UG), ventilation controls at UG, electrifying conversion of diesel fuel fired mine dewatering pumps, evaluating 10 MW solar system grid connected (net metering potential)</t>
  </si>
  <si>
    <t xml:space="preserve">Waste and hazardous materials management </t>
  </si>
  <si>
    <t>3. East waste dump – 3%
Open pit – 5%
Leaching pad – 9.35%</t>
  </si>
  <si>
    <t>1. Zero
2. All waste rock is geochemically characterized to identify if there is risk, then placed in the Ministry of Energy, Mines and Low Carbon Innovation (EMLI) authorized disposal location (subsidence zone and open pit) 
3. Not required</t>
  </si>
  <si>
    <t xml:space="preserve">Security, human rights and rights of Indigenous Peoples </t>
  </si>
  <si>
    <t>Workforce Health and Safety</t>
  </si>
  <si>
    <t>Business ethics and transparency</t>
  </si>
  <si>
    <t>(1) New Afton TSF, Pothook TSF, Historic Afton TSF, Afton Pit TSF
(2) British Columbia, Canada
(3) New Gold Inc.
(4) New Afton TSF – Active
Pothook TSF – Active
Historic Afton TSF – Under maintenance
Afton Pit TSF – Active
(5) New Afton TSF – Downstream and centreline
Pothook TSF – Downstream
Historic Afton TSF – Downstream
Afton Pit TSF – Open pit backfill
(6) New Afton TSF – 33.6M m³, 40.6M tonnes
Pothook TSF - 2.65M m³, 4.8M tonnes
Historic Afton TSF –- 27M m³
Afton Pit TSF – 60M m³
(7) New Afton TSF – 32.4M m³, 39.2M tonnes
Pothook TSF – 2.5M m³, 4.5M tonnes
Historic Afton TSF – 27M m³
Afton Pit TSF – 0.2M tonnes
(8) New Afton TSF – Extreme
Pothook TSF – Very High
Historic Afton TSF – Extreme 
Afton Pit TSF – High
(9) 10/04/2022
(10) No immediate dam safety concerns
(11) N/A
(12) Yes</t>
  </si>
  <si>
    <t>Energy use and energy intensity</t>
  </si>
  <si>
    <t>Number of non-monetary sanctions during the reporting period</t>
  </si>
  <si>
    <t>Number of reportable tailings – related incidents during the reporting period</t>
  </si>
  <si>
    <t>Pre-qualification requirements are included in RFQ/RFP documentation sent to all suppliers
Rainy River is partnered with 16 Indigenous communities and an additional five non-Indigenous communities surrounding the Rainy River Mine. When possible we actively try to use local partners or encourage joint ventures with suppliers and local communities</t>
  </si>
  <si>
    <t>Our Code of Business Conduct and Ethics is embedded into the RFP/RFQ documents sent to all suppliers</t>
  </si>
  <si>
    <t>2022 Environmental Report, page 19</t>
  </si>
  <si>
    <t>2022 Overview Report, page 10</t>
  </si>
  <si>
    <t xml:space="preserve">2022 Overview Report, page 6
2022 Annual Information Form, page 9-10, 15-27
</t>
  </si>
  <si>
    <t>2022 Social Report, page 19
2022 Annual Information Form, page 13</t>
  </si>
  <si>
    <t>2022 Social Report, page 19</t>
  </si>
  <si>
    <t xml:space="preserve">2022 Overview Report, page 9
2022 Governance Report, page 14
2022 Management Information Circular, page 15- 22, 73- 83
</t>
  </si>
  <si>
    <t>2022 Management Information Circular, page 73- 86</t>
  </si>
  <si>
    <t>2022 Management Information Circular, page 77-78</t>
  </si>
  <si>
    <t>2022 Overview Report, page 9
2022 Management Information Circular, page 68, 72-78, 86-87</t>
  </si>
  <si>
    <t>2022 Management Information Circular, page 74, 88</t>
  </si>
  <si>
    <t>2022 Management Information Circular, page 15- 22, 29-55</t>
  </si>
  <si>
    <t>2022 Management Information Circular, page 29-55</t>
  </si>
  <si>
    <t>2022 Social Report, page 6-13</t>
  </si>
  <si>
    <t>2022 Governance Report, page 6</t>
  </si>
  <si>
    <t>2022 Overview Report, page 14</t>
  </si>
  <si>
    <t>2022 Overview Report, page 12</t>
  </si>
  <si>
    <t>2022 Social Report, page 18</t>
  </si>
  <si>
    <t>2022 Consolidated Financial Statements</t>
  </si>
  <si>
    <t>TCFD Report, page 14-16</t>
  </si>
  <si>
    <t>2022 Social Report, page 26</t>
  </si>
  <si>
    <t>2022 Consolidated Financial Statements, page 45</t>
  </si>
  <si>
    <t>No sites pay minimum wage. All wages are higher than minimum wage, in their respective jurisdictions</t>
  </si>
  <si>
    <t>$224,230 Tunnel La Victoria Remediation in CSP</t>
  </si>
  <si>
    <t>2022 Social Report, page 7</t>
  </si>
  <si>
    <t>Zero</t>
  </si>
  <si>
    <t>2023 Environmental Report, page 6</t>
  </si>
  <si>
    <t>2022 Environmental Report, page 7</t>
  </si>
  <si>
    <t>2022 Environmental Report, page 6-8</t>
  </si>
  <si>
    <t>2022 Environmental Report, page 20</t>
  </si>
  <si>
    <t>2022 Environmental Report, page 10</t>
  </si>
  <si>
    <t>2022 Social Report, page 27</t>
  </si>
  <si>
    <t>2022 Social Report, page 22</t>
  </si>
  <si>
    <t>2022 Social Report, page 15</t>
  </si>
  <si>
    <t>Human Rights Policy</t>
  </si>
  <si>
    <t>2022 Social Report, page 11</t>
  </si>
  <si>
    <t>2022 Social Report, page 6</t>
  </si>
  <si>
    <t>100% of operations</t>
  </si>
  <si>
    <t>2022 Environment Report, page 13</t>
  </si>
  <si>
    <t>Confidentiality constraints</t>
  </si>
  <si>
    <t xml:space="preserve">Due to confidentiality, all investigations are considered confidential and are not disclosed. </t>
  </si>
  <si>
    <t>Not a significant risk based on geographical location</t>
  </si>
  <si>
    <t>ESG Report</t>
  </si>
  <si>
    <t>[Note to Draft: Appears figures for New Afton, which has TSFs, are missing for this "Tailings" section. We have added in red reference to any data available in the ESG Report.]</t>
  </si>
  <si>
    <t>2022 Overview Report, page 7
2022 Annual Information Form, page 9-10
2022 Consolidated Financial Statements, page 13</t>
  </si>
  <si>
    <t>2022 Management Information Circular, page 15-22,  75</t>
  </si>
  <si>
    <t>2022 Management Information Circular, page 15-22,  81, 84-86</t>
  </si>
  <si>
    <t>2022 Overview Report, page 5, 8-9</t>
  </si>
  <si>
    <t>Human Rights Policy- 100% of Human Resources employees and contractors at Corporate and Sites are required to comply with the organization's human rights policies and must follow the procedures according to the policy. An acknowledgment form and policies related to human rights are provided to third-party organizations and must be signed and returned to Corporate HR. Local site HR provide third parties with the relative training and policies that must be reviewed.</t>
  </si>
  <si>
    <t>2022 Management Information Circular, page 82
2022 Social Report, page 15 &amp; 19</t>
  </si>
  <si>
    <t>Additional indicators of diversity beyond age and gender.</t>
  </si>
  <si>
    <t>Breakdown by gender and employee category</t>
  </si>
  <si>
    <t>2022 Social Report, page 22- 23</t>
  </si>
  <si>
    <t>Planning on continuation of Scope 3 mapping.</t>
  </si>
  <si>
    <t>CSP intensity not applicable as site is in closure. Corporate information incomplete</t>
  </si>
  <si>
    <t xml:space="preserve">Organization intensity ratio
</t>
  </si>
  <si>
    <t>Scope 3 data</t>
  </si>
  <si>
    <t>Information not available</t>
  </si>
  <si>
    <t>2022 Governance Report, page 6
100% – New Gold assesses risk associated with corruption at all levels of company activity. No significant risks associated with corruption have been identified.</t>
  </si>
  <si>
    <t>Materials has not been identified as one of the top material topics for New Gold. We have no included this in the ESG Report however have this information in the supplementary GRI data table within this Excel Factbook</t>
  </si>
  <si>
    <t>2022 Environmental Report, page 7
Supplementary GRI Data</t>
  </si>
  <si>
    <t>Supplementary GRI Data</t>
  </si>
  <si>
    <t xml:space="preserve">CSP Intensity ratio </t>
  </si>
  <si>
    <t xml:space="preserve">CSP intensity not applicable as site is in closure. </t>
  </si>
  <si>
    <t>Non-Employees</t>
  </si>
  <si>
    <t>2022 Overview Report, page 9
2022 Management Information Circular, page 88-90</t>
  </si>
  <si>
    <t>2022 Social Report, page 6-7</t>
  </si>
  <si>
    <t>2022 Social Report, page 6-7
2022 Governance Report, page 13
2022 Management Information Circular, page 88-90</t>
  </si>
  <si>
    <t>Company-wide</t>
  </si>
  <si>
    <t>Total amount given to charities, NGOs and research institutes ($CAD)</t>
  </si>
  <si>
    <t>Energy per ounce of gold production (GJ)</t>
  </si>
  <si>
    <t>Energy per thousand tonnes of ore mined (GJ)</t>
  </si>
  <si>
    <t>Energy per thousand tonnes of ore treated (GJ)</t>
  </si>
  <si>
    <t>Total energy used (GJ)</t>
  </si>
  <si>
    <t>Direct GHG emissions (Scope 1)  (Weight (tonnes CO2e))</t>
  </si>
  <si>
    <t>Indirect GHG emissions (Scope 2)  (Weight (tonnes CO2e))</t>
  </si>
  <si>
    <t>Total GHG emissions (Scope 1 and Scope 2)  (Weight (tonnes CO2e))</t>
  </si>
  <si>
    <t>Rainy River is the only site with PAG tailing with 61% PAG tailings.</t>
  </si>
  <si>
    <t>Sub-sea tailings (Tonnes)</t>
  </si>
  <si>
    <t>Sub-surface tailings (Tonnes)</t>
  </si>
  <si>
    <t>Tailings to surface (Tonnes)</t>
  </si>
  <si>
    <t>Total tailings generated (Tonnes)</t>
  </si>
  <si>
    <t>Total amount of land newly disturbed (Hectares)</t>
  </si>
  <si>
    <t>Total amount of land newly rehabilitated (Hectares)</t>
  </si>
  <si>
    <t>Total water use (consumed and recycled) (m3)</t>
  </si>
  <si>
    <t>Other than tailings, waste has not been identified as one of the top material topics for New Gold. We have no included this in the ESG Report however have this information in the supplementary GRI data table within this Excel Factbook.</t>
  </si>
  <si>
    <t>2022 Environmental Report, page 7-8</t>
  </si>
  <si>
    <t>2022 Environment Report, page 11</t>
  </si>
  <si>
    <t>2022 Environmental Report, page 19- 20</t>
  </si>
  <si>
    <t>sustainable development</t>
  </si>
  <si>
    <t>2022 Overview Report, page 9
2022 Governance Report, page 13</t>
  </si>
  <si>
    <t>2022 Overview Report, page 9-10
2022 Governance Report, page 13</t>
  </si>
  <si>
    <t>2022 Overview Report, page 6
2022 Governance Report, page 13-14
2022 Annual Information Form, page 33- 59
2022 Management Information Circular, page 87</t>
  </si>
  <si>
    <t>2022 Overview Report, page 12
2022 Social Report, page 5</t>
  </si>
  <si>
    <t>2022 Governance Report, page 6, 14
Anti-Bribery and Anti-Corruption Policy</t>
  </si>
  <si>
    <t>2022 Governance Report, page 14
Anti-Bribery and Anti-Corruption Policy</t>
  </si>
  <si>
    <t>2022 Environmental Report, page 6</t>
  </si>
  <si>
    <t>2022 Social Report, page 22-23</t>
  </si>
  <si>
    <t>2022 Social Report, page 11
2022 Governance Report, page 9</t>
  </si>
  <si>
    <t>Total training hours/employee (hours)</t>
  </si>
  <si>
    <t>Female (number of employees)</t>
  </si>
  <si>
    <t>Male (number of employees)</t>
  </si>
  <si>
    <t>New Hires and Turnovers</t>
  </si>
  <si>
    <t>New Hires</t>
  </si>
  <si>
    <t>Turnover</t>
  </si>
  <si>
    <t>New Hire Rate</t>
  </si>
  <si>
    <t>Turnover Rate</t>
  </si>
  <si>
    <t>Total land disturbed and not yet rehabilitated (opening balance) (Hectares)</t>
  </si>
  <si>
    <t>Total land disturbed and not yet rehabilitated (closing balance) (Hectares)</t>
  </si>
  <si>
    <t>Total weight of non-rock waste generated (Tonnes)</t>
  </si>
  <si>
    <t>Total weight of waste diverted from disposal (Tonnes)</t>
  </si>
  <si>
    <t>2022 Environment Report, page 10</t>
  </si>
  <si>
    <t>Social Report, page 11</t>
  </si>
  <si>
    <t>Not applicable, no production in countries that have the 20 lowest rankings in Transparency International’s Corruption Perception Index</t>
  </si>
  <si>
    <t>New Gold manages anti-corruption by ensuring all directors, employees, contractors and representatives of the Company operate in alignment with the Code of Business Conduct and Ethics and Anti-Bribery and Anti-Corruption Policy. Furthermore, New Gold requires all employees to report violations of the Code of Business Conduct and Ethics. Each New Gold site adheres to its financial policies and procedures that feed into the overall corporate mandate for all financial information. Financial information is disclosed every quarter. New Gold actively monitors any inquiries made through its Legal department and the Whistleblower Hotline. There were no significant changes in 2022.</t>
  </si>
  <si>
    <t>2022 Environment Report, page 15</t>
  </si>
  <si>
    <t>AIFR = 9.15
Fatality rate: 0.00
NMFR: 0.00
Safety and emergency response training hours: Not tracked</t>
  </si>
  <si>
    <t>Total weight of waste rock generated (Tonnes)</t>
  </si>
  <si>
    <t>3,518 Tonnes,  243,688 L</t>
  </si>
  <si>
    <t>43Tonnes,  243,688 L</t>
  </si>
  <si>
    <t>1.46860130411795805674675439 (Percentage (%))</t>
  </si>
  <si>
    <t>We carry out the activities described below. with the evaluation and updating we seek the improvement of our system.  
TAKE 5 (Toma 5) daily each worker before starting any task takes a time to identify the risk off the activity, analize before commencing the work
Standard job procedures identifying risks and applying controls to minimize risk.
Health and Safety Risk Analysis (FS-SX-033) for the various processes.
Task Risk Assessment  (AST) for non-routine or high-risk activities.
Risks analysis during Change Management, all potential risks are previously analyzed.
Annual refreshment trainning.
Daily 5 minute safety talks.
Annual Specific Safety Trainning.
Daily operation and safety supervisor inspections.
Supervisors participation to ensure that established controls are met.
Annual inspection programme to verify and improve work area conditions.</t>
  </si>
  <si>
    <t>Sub Metric Name</t>
  </si>
  <si>
    <t>Framework Disclosure</t>
  </si>
  <si>
    <t>Sub Major Category</t>
  </si>
  <si>
    <t>Major Category</t>
  </si>
  <si>
    <t>Supplementary Data</t>
  </si>
  <si>
    <t>In Supplementary Data, rows 391--399</t>
  </si>
  <si>
    <r>
      <t xml:space="preserve">2022 Overview Report, page </t>
    </r>
    <r>
      <rPr>
        <sz val="11"/>
        <color theme="1"/>
        <rFont val="Arial"/>
        <family val="2"/>
      </rPr>
      <t>2,</t>
    </r>
    <r>
      <rPr>
        <sz val="11"/>
        <rFont val="Arial"/>
        <family val="2"/>
      </rPr>
      <t xml:space="preserve"> 10
Annually, January to December</t>
    </r>
  </si>
  <si>
    <r>
      <t>2022 Overview Report, page 6</t>
    </r>
    <r>
      <rPr>
        <sz val="11"/>
        <color rgb="FFFF0000"/>
        <rFont val="Arial"/>
        <family val="2"/>
      </rPr>
      <t>-</t>
    </r>
    <r>
      <rPr>
        <sz val="11"/>
        <color theme="1"/>
        <rFont val="Arial"/>
        <family val="2"/>
      </rPr>
      <t>7</t>
    </r>
    <r>
      <rPr>
        <sz val="11"/>
        <rFont val="Arial"/>
        <family val="2"/>
      </rPr>
      <t xml:space="preserve">
2022 Annual Information Form, page 9-10</t>
    </r>
  </si>
  <si>
    <t xml:space="preserve">Number of significant incidents associated with hazardous materials and waste management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</si>
</sst>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
  </numFmts>
  <fonts count="38" x14ac:knownFonts="1">
    <font>
      <sz val="11"/>
      <name val="Calibri"/>
    </font>
    <font>
      <sz val="11"/>
      <color theme="1"/>
      <name val="Calibri"/>
      <family val="2"/>
      <scheme val="minor"/>
    </font>
    <font>
      <sz val="11"/>
      <color theme="1"/>
      <name val="Calibri"/>
      <family val="2"/>
      <scheme val="minor"/>
    </font>
    <font>
      <sz val="11"/>
      <name val="Calibri"/>
      <family val="2"/>
    </font>
    <font>
      <b/>
      <sz val="20"/>
      <name val="Arial"/>
      <family val="2"/>
    </font>
    <font>
      <sz val="11"/>
      <color theme="1"/>
      <name val="Arial"/>
      <family val="2"/>
    </font>
    <font>
      <b/>
      <sz val="11"/>
      <color theme="0"/>
      <name val="Arial"/>
      <family val="2"/>
    </font>
    <font>
      <sz val="11"/>
      <name val="Arial"/>
      <family val="2"/>
    </font>
    <font>
      <b/>
      <sz val="20"/>
      <color rgb="FF002855"/>
      <name val="Arial"/>
      <family val="2"/>
    </font>
    <font>
      <b/>
      <sz val="11"/>
      <color rgb="FFFFFFFF"/>
      <name val="Arial"/>
      <family val="2"/>
    </font>
    <font>
      <b/>
      <sz val="10"/>
      <color rgb="FFFFFFFF"/>
      <name val="Arial"/>
      <family val="2"/>
    </font>
    <font>
      <b/>
      <sz val="16"/>
      <color rgb="FFFFFFFF"/>
      <name val="Arial"/>
      <family val="2"/>
    </font>
    <font>
      <b/>
      <sz val="11"/>
      <color theme="1"/>
      <name val="Arial"/>
      <family val="2"/>
    </font>
    <font>
      <i/>
      <sz val="11"/>
      <color theme="1"/>
      <name val="Arial"/>
      <family val="2"/>
    </font>
    <font>
      <sz val="11"/>
      <color rgb="FFFF0000"/>
      <name val="Arial"/>
      <family val="2"/>
    </font>
    <font>
      <sz val="11"/>
      <color rgb="FF000000"/>
      <name val="Arial"/>
      <family val="2"/>
    </font>
    <font>
      <i/>
      <sz val="11"/>
      <name val="Arial"/>
      <family val="2"/>
    </font>
    <font>
      <b/>
      <sz val="16"/>
      <color theme="0"/>
      <name val="Arial"/>
      <family val="2"/>
    </font>
    <font>
      <b/>
      <sz val="11"/>
      <color rgb="FFB3995D"/>
      <name val="Arial"/>
      <family val="2"/>
    </font>
    <font>
      <sz val="11"/>
      <color rgb="FFB3995D"/>
      <name val="Arial"/>
      <family val="2"/>
    </font>
    <font>
      <b/>
      <sz val="20"/>
      <color rgb="FFB3995D"/>
      <name val="Arial"/>
      <family val="2"/>
    </font>
    <font>
      <sz val="11"/>
      <color rgb="FF5BA91D"/>
      <name val="Calibri"/>
      <family val="2"/>
      <scheme val="minor"/>
    </font>
    <font>
      <sz val="11"/>
      <color rgb="FFEFF7E8"/>
      <name val="Calibri"/>
      <family val="2"/>
      <scheme val="minor"/>
    </font>
    <font>
      <b/>
      <sz val="20"/>
      <color rgb="FF5BA91D"/>
      <name val="Arial"/>
      <family val="2"/>
    </font>
    <font>
      <b/>
      <sz val="11"/>
      <color rgb="FF5BA91D"/>
      <name val="Arial"/>
      <family val="2"/>
    </font>
    <font>
      <sz val="11"/>
      <color rgb="FF9673C3"/>
      <name val="Calibri"/>
      <family val="2"/>
      <scheme val="minor"/>
    </font>
    <font>
      <sz val="11"/>
      <color rgb="FFDFDBE6"/>
      <name val="Calibri"/>
      <family val="2"/>
      <scheme val="minor"/>
    </font>
    <font>
      <b/>
      <sz val="20"/>
      <color rgb="FF9673C3"/>
      <name val="Arial"/>
      <family val="2"/>
    </font>
    <font>
      <sz val="11"/>
      <color rgb="FF9673C3"/>
      <name val="Arial"/>
      <family val="2"/>
    </font>
    <font>
      <b/>
      <sz val="11"/>
      <color rgb="FF9673C3"/>
      <name val="Arial"/>
      <family val="2"/>
    </font>
    <font>
      <sz val="11"/>
      <color rgb="FFE6F8FC"/>
      <name val="Calibri"/>
      <family val="2"/>
    </font>
    <font>
      <b/>
      <sz val="20"/>
      <color rgb="FF00B5E3"/>
      <name val="Arial"/>
      <family val="2"/>
    </font>
    <font>
      <b/>
      <sz val="11"/>
      <color rgb="FF00B5E3"/>
      <name val="Arial"/>
      <family val="2"/>
    </font>
    <font>
      <sz val="11"/>
      <color rgb="FF00B5E3"/>
      <name val="Arial"/>
      <family val="2"/>
    </font>
    <font>
      <vertAlign val="subscript"/>
      <sz val="11"/>
      <color theme="1"/>
      <name val="Arial"/>
      <family val="2"/>
    </font>
    <font>
      <b/>
      <sz val="11"/>
      <color rgb="FFFF0000"/>
      <name val="Arial"/>
      <family val="2"/>
    </font>
    <font>
      <sz val="11"/>
      <name val="Calibri"/>
      <family val="2"/>
    </font>
    <font>
      <b/>
      <sz val="11"/>
      <name val="Arial"/>
      <family val="2"/>
    </font>
  </fonts>
  <fills count="20">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rgb="FFD9E2EE"/>
        <bgColor indexed="64"/>
      </patternFill>
    </fill>
    <fill>
      <patternFill patternType="solid">
        <fgColor rgb="FF9DB3D3"/>
        <bgColor indexed="64"/>
      </patternFill>
    </fill>
    <fill>
      <patternFill patternType="solid">
        <fgColor theme="0" tint="-0.499984740745262"/>
        <bgColor indexed="64"/>
      </patternFill>
    </fill>
    <fill>
      <patternFill patternType="solid">
        <fgColor rgb="FFE8E0CE"/>
        <bgColor indexed="64"/>
      </patternFill>
    </fill>
    <fill>
      <patternFill patternType="solid">
        <fgColor rgb="FFB3995D"/>
        <bgColor indexed="64"/>
      </patternFill>
    </fill>
    <fill>
      <patternFill patternType="solid">
        <fgColor rgb="FF5BA91D"/>
        <bgColor indexed="64"/>
      </patternFill>
    </fill>
    <fill>
      <patternFill patternType="solid">
        <fgColor rgb="FFEFF7E8"/>
        <bgColor indexed="64"/>
      </patternFill>
    </fill>
    <fill>
      <patternFill patternType="solid">
        <fgColor rgb="FF9673C3"/>
        <bgColor indexed="64"/>
      </patternFill>
    </fill>
    <fill>
      <patternFill patternType="solid">
        <fgColor rgb="FFDFDBE6"/>
        <bgColor indexed="64"/>
      </patternFill>
    </fill>
    <fill>
      <patternFill patternType="solid">
        <fgColor rgb="FF00B5E3"/>
        <bgColor indexed="64"/>
      </patternFill>
    </fill>
    <fill>
      <patternFill patternType="solid">
        <fgColor rgb="FFE6F8F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theme="1"/>
        <bgColor indexed="64"/>
      </patternFill>
    </fill>
  </fills>
  <borders count="65">
    <border>
      <left/>
      <right/>
      <top/>
      <bottom/>
      <diagonal/>
    </border>
    <border>
      <left/>
      <right/>
      <top/>
      <bottom style="thin">
        <color auto="1"/>
      </bottom>
      <diagonal/>
    </border>
    <border>
      <left/>
      <right style="thin">
        <color auto="1"/>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style="thin">
        <color indexed="64"/>
      </top>
      <bottom style="thin">
        <color indexed="64"/>
      </bottom>
      <diagonal/>
    </border>
    <border>
      <left/>
      <right/>
      <top/>
      <bottom style="thin">
        <color theme="0"/>
      </bottom>
      <diagonal/>
    </border>
    <border>
      <left/>
      <right style="thin">
        <color rgb="FFB3995D"/>
      </right>
      <top style="thin">
        <color rgb="FFB3995D"/>
      </top>
      <bottom style="thin">
        <color rgb="FFB3995D"/>
      </bottom>
      <diagonal/>
    </border>
    <border>
      <left style="thin">
        <color rgb="FFB3995D"/>
      </left>
      <right style="thin">
        <color rgb="FFB3995D"/>
      </right>
      <top style="thin">
        <color rgb="FFB3995D"/>
      </top>
      <bottom style="thin">
        <color rgb="FFB3995D"/>
      </bottom>
      <diagonal/>
    </border>
    <border>
      <left style="thin">
        <color rgb="FFB3995D"/>
      </left>
      <right style="thin">
        <color rgb="FFB3995D"/>
      </right>
      <top/>
      <bottom style="thin">
        <color rgb="FFB3995D"/>
      </bottom>
      <diagonal/>
    </border>
    <border>
      <left style="thin">
        <color rgb="FFB3995D"/>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rgb="FFB3995D"/>
      </left>
      <right style="thin">
        <color theme="0"/>
      </right>
      <top style="thin">
        <color theme="0"/>
      </top>
      <bottom style="thin">
        <color rgb="FFB3995D"/>
      </bottom>
      <diagonal/>
    </border>
    <border>
      <left style="thin">
        <color theme="0"/>
      </left>
      <right style="thin">
        <color theme="0"/>
      </right>
      <top style="thin">
        <color theme="0"/>
      </top>
      <bottom style="thin">
        <color rgb="FFB3995D"/>
      </bottom>
      <diagonal/>
    </border>
    <border>
      <left/>
      <right/>
      <top/>
      <bottom style="thin">
        <color rgb="FFB3995D"/>
      </bottom>
      <diagonal/>
    </border>
    <border>
      <left/>
      <right style="thin">
        <color theme="0"/>
      </right>
      <top style="thin">
        <color rgb="FFB3995D"/>
      </top>
      <bottom style="thin">
        <color theme="0"/>
      </bottom>
      <diagonal/>
    </border>
    <border>
      <left/>
      <right style="thin">
        <color theme="0"/>
      </right>
      <top style="thin">
        <color theme="0"/>
      </top>
      <bottom style="thin">
        <color theme="0"/>
      </bottom>
      <diagonal/>
    </border>
    <border>
      <left style="thin">
        <color theme="0"/>
      </left>
      <right/>
      <top style="thin">
        <color rgb="FFB3995D"/>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rgb="FFB3995D"/>
      </top>
      <bottom style="thin">
        <color rgb="FFB3995D"/>
      </bottom>
      <diagonal/>
    </border>
    <border>
      <left style="thin">
        <color theme="0"/>
      </left>
      <right style="thin">
        <color theme="0"/>
      </right>
      <top style="thin">
        <color rgb="FFB3995D"/>
      </top>
      <bottom style="thin">
        <color rgb="FFB3995D"/>
      </bottom>
      <diagonal/>
    </border>
    <border>
      <left style="thin">
        <color theme="0"/>
      </left>
      <right style="thin">
        <color theme="0"/>
      </right>
      <top style="thin">
        <color theme="0"/>
      </top>
      <bottom/>
      <diagonal/>
    </border>
    <border>
      <left style="thin">
        <color rgb="FF5BA91D"/>
      </left>
      <right style="thin">
        <color rgb="FF5BA91D"/>
      </right>
      <top style="thin">
        <color rgb="FF5BA91D"/>
      </top>
      <bottom style="thin">
        <color rgb="FF5BA91D"/>
      </bottom>
      <diagonal/>
    </border>
    <border>
      <left/>
      <right style="thin">
        <color rgb="FF5BA91D"/>
      </right>
      <top style="thin">
        <color rgb="FF5BA91D"/>
      </top>
      <bottom style="thin">
        <color rgb="FF5BA91D"/>
      </bottom>
      <diagonal/>
    </border>
    <border>
      <left/>
      <right/>
      <top style="thin">
        <color rgb="FF5BA91D"/>
      </top>
      <bottom style="thin">
        <color rgb="FF5BA91D"/>
      </bottom>
      <diagonal/>
    </border>
    <border>
      <left style="thin">
        <color rgb="FF9673C3"/>
      </left>
      <right style="thin">
        <color rgb="FF9673C3"/>
      </right>
      <top style="thin">
        <color rgb="FF9673C3"/>
      </top>
      <bottom style="thin">
        <color rgb="FF9673C3"/>
      </bottom>
      <diagonal/>
    </border>
    <border>
      <left/>
      <right/>
      <top style="thin">
        <color rgb="FF9673C3"/>
      </top>
      <bottom style="thin">
        <color rgb="FF9673C3"/>
      </bottom>
      <diagonal/>
    </border>
    <border>
      <left/>
      <right style="thin">
        <color rgb="FF9673C3"/>
      </right>
      <top style="thin">
        <color rgb="FF9673C3"/>
      </top>
      <bottom style="thin">
        <color rgb="FF9673C3"/>
      </bottom>
      <diagonal/>
    </border>
    <border>
      <left style="thin">
        <color rgb="FF00B5E3"/>
      </left>
      <right style="thin">
        <color rgb="FF00B5E3"/>
      </right>
      <top style="thin">
        <color rgb="FF00B5E3"/>
      </top>
      <bottom style="thin">
        <color rgb="FF00B5E3"/>
      </bottom>
      <diagonal/>
    </border>
    <border>
      <left/>
      <right/>
      <top style="thin">
        <color rgb="FF00B5E3"/>
      </top>
      <bottom style="thin">
        <color rgb="FF00B5E3"/>
      </bottom>
      <diagonal/>
    </border>
    <border>
      <left/>
      <right style="thin">
        <color rgb="FF00B5E3"/>
      </right>
      <top style="thin">
        <color rgb="FF00B5E3"/>
      </top>
      <bottom style="thin">
        <color rgb="FF00B5E3"/>
      </bottom>
      <diagonal/>
    </border>
    <border>
      <left/>
      <right style="thin">
        <color theme="0"/>
      </right>
      <top style="thin">
        <color rgb="FF00B5E3"/>
      </top>
      <bottom style="thin">
        <color rgb="FF00B5E3"/>
      </bottom>
      <diagonal/>
    </border>
    <border>
      <left style="thin">
        <color theme="0"/>
      </left>
      <right style="thin">
        <color theme="0"/>
      </right>
      <top style="thin">
        <color rgb="FF00B5E3"/>
      </top>
      <bottom style="thin">
        <color rgb="FF00B5E3"/>
      </bottom>
      <diagonal/>
    </border>
    <border>
      <left style="thin">
        <color theme="0"/>
      </left>
      <right/>
      <top style="thin">
        <color theme="0"/>
      </top>
      <bottom style="thin">
        <color rgb="FF5BA91D"/>
      </bottom>
      <diagonal/>
    </border>
    <border>
      <left/>
      <right/>
      <top style="thin">
        <color theme="0"/>
      </top>
      <bottom/>
      <diagonal/>
    </border>
    <border>
      <left style="thin">
        <color rgb="FF00B5E3"/>
      </left>
      <right/>
      <top style="thin">
        <color rgb="FF00B5E3"/>
      </top>
      <bottom style="thin">
        <color rgb="FF00B5E3"/>
      </bottom>
      <diagonal/>
    </border>
    <border>
      <left style="thin">
        <color rgb="FF9673C3"/>
      </left>
      <right/>
      <top style="thin">
        <color rgb="FF9673C3"/>
      </top>
      <bottom style="thin">
        <color rgb="FF9673C3"/>
      </bottom>
      <diagonal/>
    </border>
    <border>
      <left style="thin">
        <color theme="0"/>
      </left>
      <right/>
      <top style="thin">
        <color rgb="FF00B5E3"/>
      </top>
      <bottom style="thin">
        <color rgb="FF00B5E3"/>
      </bottom>
      <diagonal/>
    </border>
    <border>
      <left/>
      <right style="thin">
        <color rgb="FF00B5E3"/>
      </right>
      <top style="thin">
        <color rgb="FF00B5E3"/>
      </top>
      <bottom/>
      <diagonal/>
    </border>
    <border>
      <left style="thin">
        <color rgb="FFB3995D"/>
      </left>
      <right style="thin">
        <color rgb="FFB3995D"/>
      </right>
      <top style="thin">
        <color rgb="FFB3995D"/>
      </top>
      <bottom/>
      <diagonal/>
    </border>
    <border>
      <left style="thin">
        <color rgb="FFB3995D"/>
      </left>
      <right style="thin">
        <color rgb="FFB3995D"/>
      </right>
      <top/>
      <bottom/>
      <diagonal/>
    </border>
    <border>
      <left style="thin">
        <color rgb="FF00B5E3"/>
      </left>
      <right style="thin">
        <color rgb="FF00B5E3"/>
      </right>
      <top style="thin">
        <color rgb="FF00B5E3"/>
      </top>
      <bottom/>
      <diagonal/>
    </border>
    <border>
      <left style="thin">
        <color rgb="FF00B5E3"/>
      </left>
      <right style="thin">
        <color rgb="FF00B5E3"/>
      </right>
      <top/>
      <bottom style="thin">
        <color rgb="FF00B5E3"/>
      </bottom>
      <diagonal/>
    </border>
    <border>
      <left/>
      <right style="thin">
        <color rgb="FF00B5E3"/>
      </right>
      <top/>
      <bottom/>
      <diagonal/>
    </border>
    <border>
      <left style="thin">
        <color rgb="FF5BA91D"/>
      </left>
      <right/>
      <top style="thin">
        <color rgb="FF5BA91D"/>
      </top>
      <bottom style="thin">
        <color rgb="FF5BA91D"/>
      </bottom>
      <diagonal/>
    </border>
    <border>
      <left style="thin">
        <color rgb="FF5BA91D"/>
      </left>
      <right style="thin">
        <color rgb="FF5BA91D"/>
      </right>
      <top style="thin">
        <color rgb="FF5BA91D"/>
      </top>
      <bottom/>
      <diagonal/>
    </border>
    <border>
      <left/>
      <right/>
      <top/>
      <bottom style="thin">
        <color rgb="FF5BA91D"/>
      </bottom>
      <diagonal/>
    </border>
    <border>
      <left/>
      <right style="thin">
        <color rgb="FF5BA91D"/>
      </right>
      <top/>
      <bottom style="thin">
        <color rgb="FF5BA91D"/>
      </bottom>
      <diagonal/>
    </border>
    <border>
      <left/>
      <right style="thin">
        <color indexed="64"/>
      </right>
      <top style="thin">
        <color indexed="64"/>
      </top>
      <bottom/>
      <diagonal/>
    </border>
    <border>
      <left/>
      <right style="thin">
        <color theme="0"/>
      </right>
      <top/>
      <bottom style="thin">
        <color rgb="FFB3995D"/>
      </bottom>
      <diagonal/>
    </border>
    <border>
      <left/>
      <right/>
      <top style="thin">
        <color rgb="FF00B5E3"/>
      </top>
      <bottom/>
      <diagonal/>
    </border>
    <border>
      <left/>
      <right/>
      <top/>
      <bottom style="thin">
        <color rgb="FF00B5E3"/>
      </bottom>
      <diagonal/>
    </border>
    <border>
      <left/>
      <right style="thin">
        <color rgb="FF00B5E3"/>
      </right>
      <top/>
      <bottom style="thin">
        <color rgb="FF00B5E3"/>
      </bottom>
      <diagonal/>
    </border>
    <border>
      <left style="thin">
        <color theme="0"/>
      </left>
      <right style="thin">
        <color rgb="FFB3995D"/>
      </right>
      <top style="thin">
        <color rgb="FFB3995D"/>
      </top>
      <bottom style="thin">
        <color rgb="FFB3995D"/>
      </bottom>
      <diagonal/>
    </border>
    <border>
      <left style="thin">
        <color theme="0"/>
      </left>
      <right style="thin">
        <color rgb="FFB3995D"/>
      </right>
      <top style="thin">
        <color theme="0"/>
      </top>
      <bottom style="thin">
        <color rgb="FFB3995D"/>
      </bottom>
      <diagonal/>
    </border>
    <border>
      <left style="thin">
        <color theme="0"/>
      </left>
      <right style="thin">
        <color rgb="FFB3995D"/>
      </right>
      <top style="thin">
        <color theme="0"/>
      </top>
      <bottom style="thin">
        <color theme="0"/>
      </bottom>
      <diagonal/>
    </border>
    <border>
      <left/>
      <right style="thin">
        <color theme="1"/>
      </right>
      <top style="thin">
        <color auto="1"/>
      </top>
      <bottom style="thin">
        <color indexed="64"/>
      </bottom>
      <diagonal/>
    </border>
    <border>
      <left/>
      <right style="thin">
        <color theme="1"/>
      </right>
      <top style="thin">
        <color auto="1"/>
      </top>
      <bottom/>
      <diagonal/>
    </border>
    <border>
      <left/>
      <right style="thin">
        <color theme="1"/>
      </right>
      <top/>
      <bottom/>
      <diagonal/>
    </border>
    <border>
      <left style="thin">
        <color indexed="64"/>
      </left>
      <right style="thin">
        <color theme="1"/>
      </right>
      <top style="thin">
        <color indexed="64"/>
      </top>
      <bottom style="thin">
        <color indexed="64"/>
      </bottom>
      <diagonal/>
    </border>
    <border>
      <left style="thin">
        <color theme="0"/>
      </left>
      <right style="thin">
        <color theme="0"/>
      </right>
      <top style="thin">
        <color rgb="FFB3995D"/>
      </top>
      <bottom style="thin">
        <color theme="0"/>
      </bottom>
      <diagonal/>
    </border>
    <border>
      <left/>
      <right style="thin">
        <color indexed="64"/>
      </right>
      <top/>
      <bottom style="thin">
        <color indexed="64"/>
      </bottom>
      <diagonal/>
    </border>
  </borders>
  <cellStyleXfs count="8">
    <xf numFmtId="0" fontId="0" fillId="0" borderId="0"/>
    <xf numFmtId="9" fontId="3" fillId="0" borderId="0" applyFont="0" applyFill="0" applyBorder="0" applyAlignment="0" applyProtection="0"/>
    <xf numFmtId="0" fontId="2" fillId="0" borderId="0"/>
    <xf numFmtId="0" fontId="1" fillId="0" borderId="0"/>
    <xf numFmtId="0" fontId="1" fillId="0" borderId="0"/>
    <xf numFmtId="43" fontId="36" fillId="0" borderId="0" applyFont="0" applyFill="0" applyBorder="0" applyAlignment="0" applyProtection="0"/>
    <xf numFmtId="44" fontId="36" fillId="0" borderId="0" applyFont="0" applyFill="0" applyBorder="0" applyAlignment="0" applyProtection="0"/>
    <xf numFmtId="0" fontId="3" fillId="0" borderId="0"/>
  </cellStyleXfs>
  <cellXfs count="241">
    <xf numFmtId="0" fontId="0" fillId="0" borderId="0" xfId="0"/>
    <xf numFmtId="0" fontId="0" fillId="0" borderId="0" xfId="0" applyAlignment="1">
      <alignment wrapText="1"/>
    </xf>
    <xf numFmtId="0" fontId="2" fillId="0" borderId="0" xfId="2"/>
    <xf numFmtId="0" fontId="2" fillId="0" borderId="0" xfId="2" applyAlignment="1">
      <alignment wrapText="1"/>
    </xf>
    <xf numFmtId="0" fontId="1" fillId="0" borderId="0" xfId="3"/>
    <xf numFmtId="0" fontId="1" fillId="0" borderId="0" xfId="3" applyAlignment="1">
      <alignment vertical="top"/>
    </xf>
    <xf numFmtId="0" fontId="5" fillId="4" borderId="0" xfId="4" applyFont="1" applyFill="1"/>
    <xf numFmtId="0" fontId="14" fillId="4" borderId="0" xfId="4" applyFont="1" applyFill="1"/>
    <xf numFmtId="0" fontId="5" fillId="4" borderId="0" xfId="4" applyFont="1" applyFill="1" applyAlignment="1">
      <alignment horizontal="left"/>
    </xf>
    <xf numFmtId="0" fontId="5" fillId="4" borderId="8" xfId="4" applyFont="1" applyFill="1" applyBorder="1"/>
    <xf numFmtId="0" fontId="12" fillId="0" borderId="9" xfId="4" applyFont="1" applyBorder="1" applyAlignment="1">
      <alignment horizontal="left" vertical="center" wrapText="1" indent="1"/>
    </xf>
    <xf numFmtId="0" fontId="5" fillId="0" borderId="10" xfId="4" applyFont="1" applyBorder="1" applyAlignment="1">
      <alignment horizontal="left" vertical="top" wrapText="1" indent="1"/>
    </xf>
    <xf numFmtId="0" fontId="7" fillId="0" borderId="10" xfId="4" applyFont="1" applyBorder="1" applyAlignment="1">
      <alignment horizontal="left" vertical="top" wrapText="1" indent="1"/>
    </xf>
    <xf numFmtId="0" fontId="15" fillId="0" borderId="10" xfId="4" applyFont="1" applyBorder="1" applyAlignment="1">
      <alignment horizontal="left" vertical="top" wrapText="1" indent="1"/>
    </xf>
    <xf numFmtId="0" fontId="12" fillId="5" borderId="9" xfId="4" applyFont="1" applyFill="1" applyBorder="1" applyAlignment="1">
      <alignment horizontal="left" vertical="center" wrapText="1" indent="1"/>
    </xf>
    <xf numFmtId="0" fontId="5" fillId="0" borderId="0" xfId="4" applyFont="1" applyAlignment="1">
      <alignment horizontal="left" wrapText="1" indent="1"/>
    </xf>
    <xf numFmtId="0" fontId="5" fillId="4" borderId="0" xfId="4" applyFont="1" applyFill="1" applyAlignment="1">
      <alignment horizontal="left" wrapText="1" indent="1"/>
    </xf>
    <xf numFmtId="0" fontId="8" fillId="4" borderId="13" xfId="4" applyFont="1" applyFill="1" applyBorder="1" applyAlignment="1">
      <alignment horizontal="left" vertical="center" wrapText="1" indent="1"/>
    </xf>
    <xf numFmtId="0" fontId="8" fillId="4" borderId="18" xfId="4" applyFont="1" applyFill="1" applyBorder="1" applyAlignment="1">
      <alignment horizontal="left" vertical="center" wrapText="1" indent="1"/>
    </xf>
    <xf numFmtId="0" fontId="8" fillId="4" borderId="21" xfId="4" applyFont="1" applyFill="1" applyBorder="1" applyAlignment="1">
      <alignment horizontal="left" vertical="center" wrapText="1" indent="1"/>
    </xf>
    <xf numFmtId="0" fontId="5" fillId="2" borderId="0" xfId="3" applyFont="1" applyFill="1" applyAlignment="1">
      <alignment horizontal="left" vertical="center"/>
    </xf>
    <xf numFmtId="0" fontId="12" fillId="2" borderId="0" xfId="3" applyFont="1" applyFill="1" applyAlignment="1">
      <alignment horizontal="left" vertical="center"/>
    </xf>
    <xf numFmtId="0" fontId="21" fillId="0" borderId="0" xfId="3" applyFont="1" applyAlignment="1">
      <alignment vertical="top"/>
    </xf>
    <xf numFmtId="0" fontId="22" fillId="0" borderId="0" xfId="3" applyFont="1" applyAlignment="1">
      <alignment vertical="top"/>
    </xf>
    <xf numFmtId="0" fontId="5" fillId="0" borderId="0" xfId="3" applyFont="1" applyAlignment="1">
      <alignment horizontal="left" indent="1"/>
    </xf>
    <xf numFmtId="0" fontId="6" fillId="10" borderId="24" xfId="3" applyFont="1" applyFill="1" applyBorder="1" applyAlignment="1">
      <alignment horizontal="left" vertical="center" indent="1"/>
    </xf>
    <xf numFmtId="0" fontId="5" fillId="0" borderId="25" xfId="3" applyFont="1" applyBorder="1" applyAlignment="1">
      <alignment horizontal="left" vertical="top" wrapText="1" indent="1"/>
    </xf>
    <xf numFmtId="0" fontId="5" fillId="0" borderId="25" xfId="3" applyFont="1" applyBorder="1" applyAlignment="1">
      <alignment horizontal="left" vertical="top" indent="1"/>
    </xf>
    <xf numFmtId="0" fontId="5" fillId="3" borderId="0" xfId="3" applyFont="1" applyFill="1" applyAlignment="1">
      <alignment horizontal="left" vertical="top" indent="1"/>
    </xf>
    <xf numFmtId="0" fontId="5" fillId="0" borderId="0" xfId="3" applyFont="1" applyAlignment="1">
      <alignment horizontal="left" vertical="top" indent="1"/>
    </xf>
    <xf numFmtId="0" fontId="5" fillId="2" borderId="0" xfId="3" applyFont="1" applyFill="1" applyAlignment="1">
      <alignment horizontal="left" vertical="top" indent="1"/>
    </xf>
    <xf numFmtId="0" fontId="5" fillId="3" borderId="0" xfId="3" applyFont="1" applyFill="1" applyAlignment="1">
      <alignment horizontal="left" indent="1"/>
    </xf>
    <xf numFmtId="9" fontId="5" fillId="0" borderId="25" xfId="3" applyNumberFormat="1" applyFont="1" applyBorder="1" applyAlignment="1">
      <alignment horizontal="left" vertical="top" wrapText="1" indent="1"/>
    </xf>
    <xf numFmtId="0" fontId="1" fillId="0" borderId="0" xfId="3" applyAlignment="1">
      <alignment vertical="center"/>
    </xf>
    <xf numFmtId="0" fontId="23" fillId="0" borderId="0" xfId="3" applyFont="1" applyAlignment="1">
      <alignment horizontal="left" vertical="center" indent="1"/>
    </xf>
    <xf numFmtId="0" fontId="5" fillId="0" borderId="0" xfId="3" applyFont="1" applyAlignment="1">
      <alignment horizontal="left" vertical="center" indent="1"/>
    </xf>
    <xf numFmtId="0" fontId="25" fillId="0" borderId="0" xfId="4" applyFont="1"/>
    <xf numFmtId="0" fontId="26" fillId="0" borderId="0" xfId="4" applyFont="1"/>
    <xf numFmtId="0" fontId="2" fillId="0" borderId="0" xfId="2" applyAlignment="1">
      <alignment horizontal="left" vertical="center" indent="1"/>
    </xf>
    <xf numFmtId="0" fontId="2" fillId="0" borderId="0" xfId="2" applyAlignment="1">
      <alignment horizontal="left" vertical="center" wrapText="1" indent="1"/>
    </xf>
    <xf numFmtId="0" fontId="27" fillId="0" borderId="0" xfId="2" applyFont="1" applyAlignment="1">
      <alignment horizontal="left" vertical="center" wrapText="1" indent="1"/>
    </xf>
    <xf numFmtId="0" fontId="5" fillId="0" borderId="28" xfId="2" applyFont="1" applyBorder="1" applyAlignment="1">
      <alignment horizontal="left" vertical="top" wrapText="1" indent="1"/>
    </xf>
    <xf numFmtId="0" fontId="29" fillId="13" borderId="28" xfId="2" applyFont="1" applyFill="1" applyBorder="1" applyAlignment="1">
      <alignment horizontal="left" vertical="top" wrapText="1" indent="1"/>
    </xf>
    <xf numFmtId="0" fontId="5" fillId="0" borderId="30" xfId="2" applyFont="1" applyBorder="1" applyAlignment="1">
      <alignment horizontal="left" vertical="top" wrapText="1" indent="1"/>
    </xf>
    <xf numFmtId="0" fontId="28" fillId="13" borderId="30" xfId="2" applyFont="1" applyFill="1" applyBorder="1" applyAlignment="1">
      <alignment horizontal="left" vertical="top" wrapText="1" indent="1"/>
    </xf>
    <xf numFmtId="0" fontId="28" fillId="0" borderId="0" xfId="2" applyFont="1" applyAlignment="1">
      <alignment horizontal="left" vertical="top" wrapText="1" indent="1"/>
    </xf>
    <xf numFmtId="0" fontId="30" fillId="0" borderId="0" xfId="0" applyFont="1"/>
    <xf numFmtId="0" fontId="0" fillId="0" borderId="0" xfId="0" applyAlignment="1">
      <alignment horizontal="left" vertical="center" indent="1"/>
    </xf>
    <xf numFmtId="0" fontId="31" fillId="0" borderId="0" xfId="0" applyFont="1" applyAlignment="1">
      <alignment horizontal="left" vertical="center" indent="1"/>
    </xf>
    <xf numFmtId="0" fontId="7" fillId="0" borderId="31" xfId="0" applyFont="1" applyBorder="1" applyAlignment="1">
      <alignment horizontal="left" wrapText="1" indent="1"/>
    </xf>
    <xf numFmtId="0" fontId="24" fillId="0" borderId="26" xfId="3" applyFont="1" applyBorder="1" applyAlignment="1">
      <alignment horizontal="left" vertical="top" indent="1"/>
    </xf>
    <xf numFmtId="0" fontId="7" fillId="0" borderId="31" xfId="0" applyFont="1" applyBorder="1" applyAlignment="1">
      <alignment horizontal="left" vertical="top" wrapText="1" indent="1"/>
    </xf>
    <xf numFmtId="9" fontId="7" fillId="0" borderId="31" xfId="1" applyFont="1" applyFill="1" applyBorder="1" applyAlignment="1">
      <alignment horizontal="left" wrapText="1" indent="1"/>
    </xf>
    <xf numFmtId="0" fontId="0" fillId="0" borderId="0" xfId="0" applyAlignment="1">
      <alignment vertical="center"/>
    </xf>
    <xf numFmtId="0" fontId="31" fillId="0" borderId="0" xfId="0" applyFont="1" applyAlignment="1">
      <alignment horizontal="left" vertical="center"/>
    </xf>
    <xf numFmtId="0" fontId="0" fillId="0" borderId="0" xfId="0" applyAlignment="1">
      <alignment horizontal="left" vertical="center"/>
    </xf>
    <xf numFmtId="0" fontId="24" fillId="0" borderId="26" xfId="3" applyFont="1" applyBorder="1" applyAlignment="1">
      <alignment horizontal="left" vertical="top" wrapText="1" indent="1"/>
    </xf>
    <xf numFmtId="0" fontId="32" fillId="0" borderId="33" xfId="0" applyFont="1" applyBorder="1" applyAlignment="1">
      <alignment horizontal="left" vertical="top" wrapText="1" indent="1"/>
    </xf>
    <xf numFmtId="0" fontId="6" fillId="10" borderId="37" xfId="3" applyFont="1" applyFill="1" applyBorder="1" applyAlignment="1">
      <alignment horizontal="left" indent="1"/>
    </xf>
    <xf numFmtId="0" fontId="6" fillId="10" borderId="36" xfId="3" applyFont="1" applyFill="1" applyBorder="1" applyAlignment="1">
      <alignment horizontal="left" vertical="center" indent="1"/>
    </xf>
    <xf numFmtId="0" fontId="18" fillId="0" borderId="9" xfId="4" applyFont="1" applyBorder="1" applyAlignment="1">
      <alignment horizontal="left" vertical="top" wrapText="1" indent="1"/>
    </xf>
    <xf numFmtId="0" fontId="10" fillId="9" borderId="15" xfId="4" applyFont="1" applyFill="1" applyBorder="1" applyAlignment="1">
      <alignment horizontal="left" vertical="center" wrapText="1" indent="1"/>
    </xf>
    <xf numFmtId="3" fontId="5" fillId="0" borderId="25" xfId="3" applyNumberFormat="1" applyFont="1" applyBorder="1" applyAlignment="1">
      <alignment horizontal="left" vertical="top" indent="1"/>
    </xf>
    <xf numFmtId="9" fontId="7" fillId="0" borderId="31" xfId="0" applyNumberFormat="1" applyFont="1" applyBorder="1" applyAlignment="1">
      <alignment horizontal="left" wrapText="1" indent="1"/>
    </xf>
    <xf numFmtId="10" fontId="7" fillId="0" borderId="31" xfId="0" applyNumberFormat="1" applyFont="1" applyBorder="1" applyAlignment="1">
      <alignment horizontal="left" wrapText="1" indent="1"/>
    </xf>
    <xf numFmtId="9" fontId="5" fillId="0" borderId="25" xfId="3" applyNumberFormat="1" applyFont="1" applyBorder="1" applyAlignment="1">
      <alignment horizontal="left" vertical="top" indent="1"/>
    </xf>
    <xf numFmtId="0" fontId="7" fillId="16" borderId="10" xfId="4" applyFont="1" applyFill="1" applyBorder="1" applyAlignment="1">
      <alignment horizontal="left" vertical="top" wrapText="1" indent="1"/>
    </xf>
    <xf numFmtId="0" fontId="7" fillId="17" borderId="10" xfId="4" applyFont="1" applyFill="1" applyBorder="1" applyAlignment="1">
      <alignment horizontal="left" vertical="top" wrapText="1" indent="1"/>
    </xf>
    <xf numFmtId="0" fontId="7" fillId="0" borderId="38" xfId="0" applyFont="1" applyBorder="1" applyAlignment="1">
      <alignment horizontal="left" wrapText="1" indent="1"/>
    </xf>
    <xf numFmtId="9" fontId="7" fillId="0" borderId="38" xfId="0" applyNumberFormat="1" applyFont="1" applyBorder="1" applyAlignment="1">
      <alignment horizontal="left" wrapText="1" indent="1"/>
    </xf>
    <xf numFmtId="3" fontId="7" fillId="0" borderId="38" xfId="0" applyNumberFormat="1" applyFont="1" applyBorder="1" applyAlignment="1">
      <alignment horizontal="left" wrapText="1" indent="1"/>
    </xf>
    <xf numFmtId="9" fontId="7" fillId="0" borderId="38" xfId="1" applyFont="1" applyFill="1" applyBorder="1" applyAlignment="1">
      <alignment horizontal="left" wrapText="1" indent="1"/>
    </xf>
    <xf numFmtId="0" fontId="29" fillId="0" borderId="0" xfId="2" applyFont="1" applyAlignment="1">
      <alignment horizontal="left" vertical="top" wrapText="1" indent="1"/>
    </xf>
    <xf numFmtId="0" fontId="35" fillId="0" borderId="0" xfId="4" applyFont="1" applyAlignment="1">
      <alignment vertical="center" wrapText="1"/>
    </xf>
    <xf numFmtId="0" fontId="7" fillId="0" borderId="0" xfId="0" applyFont="1" applyAlignment="1">
      <alignment horizontal="left" wrapText="1" indent="1"/>
    </xf>
    <xf numFmtId="4" fontId="7" fillId="0" borderId="31" xfId="0" applyNumberFormat="1" applyFont="1" applyBorder="1" applyAlignment="1">
      <alignment horizontal="left" wrapText="1" indent="1"/>
    </xf>
    <xf numFmtId="44" fontId="7" fillId="0" borderId="31" xfId="6" applyFont="1" applyBorder="1" applyAlignment="1">
      <alignment horizontal="left" wrapText="1" indent="1"/>
    </xf>
    <xf numFmtId="44" fontId="7" fillId="0" borderId="38" xfId="6" applyFont="1" applyBorder="1" applyAlignment="1">
      <alignment horizontal="left" wrapText="1" indent="1"/>
    </xf>
    <xf numFmtId="164" fontId="7" fillId="0" borderId="31" xfId="0" applyNumberFormat="1" applyFont="1" applyBorder="1" applyAlignment="1">
      <alignment horizontal="left" wrapText="1" indent="1"/>
    </xf>
    <xf numFmtId="3" fontId="7" fillId="0" borderId="31" xfId="0" applyNumberFormat="1" applyFont="1" applyBorder="1" applyAlignment="1">
      <alignment horizontal="left" wrapText="1" indent="1"/>
    </xf>
    <xf numFmtId="167" fontId="7" fillId="0" borderId="31" xfId="0" applyNumberFormat="1" applyFont="1" applyBorder="1" applyAlignment="1">
      <alignment horizontal="left" wrapText="1" indent="1"/>
    </xf>
    <xf numFmtId="167" fontId="7" fillId="0" borderId="38" xfId="0" applyNumberFormat="1" applyFont="1" applyBorder="1" applyAlignment="1">
      <alignment horizontal="left" wrapText="1" indent="1"/>
    </xf>
    <xf numFmtId="0" fontId="7" fillId="0" borderId="33" xfId="0" applyFont="1" applyBorder="1" applyAlignment="1">
      <alignment horizontal="left" wrapText="1" indent="1"/>
    </xf>
    <xf numFmtId="0" fontId="5" fillId="0" borderId="47" xfId="3" applyFont="1" applyBorder="1" applyAlignment="1">
      <alignment horizontal="left" vertical="top" wrapText="1" indent="1"/>
    </xf>
    <xf numFmtId="0" fontId="5" fillId="0" borderId="48" xfId="3" applyFont="1" applyBorder="1" applyAlignment="1">
      <alignment horizontal="left" vertical="top" indent="1"/>
    </xf>
    <xf numFmtId="0" fontId="3" fillId="0" borderId="0" xfId="7"/>
    <xf numFmtId="0" fontId="3" fillId="0" borderId="0" xfId="7" applyAlignment="1">
      <alignment wrapText="1"/>
    </xf>
    <xf numFmtId="0" fontId="7" fillId="0" borderId="0" xfId="7" applyFont="1" applyAlignment="1">
      <alignment wrapText="1"/>
    </xf>
    <xf numFmtId="0" fontId="7" fillId="0" borderId="0" xfId="7" applyFont="1"/>
    <xf numFmtId="0" fontId="7" fillId="0" borderId="0" xfId="7" applyFont="1" applyAlignment="1">
      <alignment horizontal="left" wrapText="1" indent="1"/>
    </xf>
    <xf numFmtId="0" fontId="7" fillId="0" borderId="0" xfId="7" applyFont="1" applyAlignment="1">
      <alignment horizontal="left" indent="1"/>
    </xf>
    <xf numFmtId="0" fontId="7" fillId="0" borderId="0" xfId="7" applyFont="1" applyAlignment="1">
      <alignment horizontal="left" vertical="top" wrapText="1" indent="1"/>
    </xf>
    <xf numFmtId="0" fontId="37" fillId="0" borderId="0" xfId="7" applyFont="1" applyAlignment="1">
      <alignment horizontal="left" vertical="top" wrapText="1" indent="1"/>
    </xf>
    <xf numFmtId="0" fontId="37" fillId="0" borderId="0" xfId="7" applyFont="1" applyAlignment="1">
      <alignment horizontal="left" vertical="top" indent="1"/>
    </xf>
    <xf numFmtId="0" fontId="12" fillId="0" borderId="0" xfId="7" applyFont="1" applyAlignment="1">
      <alignment horizontal="left" vertical="top" indent="1"/>
    </xf>
    <xf numFmtId="0" fontId="7" fillId="0" borderId="5" xfId="7" applyFont="1" applyBorder="1" applyAlignment="1">
      <alignment horizontal="left" vertical="top" wrapText="1" indent="1"/>
    </xf>
    <xf numFmtId="0" fontId="37" fillId="0" borderId="5" xfId="7" applyFont="1" applyBorder="1" applyAlignment="1">
      <alignment horizontal="left" vertical="top" wrapText="1" indent="1"/>
    </xf>
    <xf numFmtId="9" fontId="7" fillId="0" borderId="5" xfId="1" applyFont="1" applyBorder="1" applyAlignment="1">
      <alignment horizontal="left" vertical="top" wrapText="1" indent="1"/>
    </xf>
    <xf numFmtId="9" fontId="7" fillId="0" borderId="5" xfId="7" applyNumberFormat="1" applyFont="1" applyBorder="1" applyAlignment="1">
      <alignment horizontal="left" vertical="top" wrapText="1" indent="1"/>
    </xf>
    <xf numFmtId="0" fontId="6" fillId="19" borderId="0" xfId="7" applyFont="1" applyFill="1" applyAlignment="1">
      <alignment horizontal="left" wrapText="1" indent="1"/>
    </xf>
    <xf numFmtId="0" fontId="6" fillId="19" borderId="0" xfId="7" applyFont="1" applyFill="1" applyAlignment="1">
      <alignment horizontal="left" indent="1"/>
    </xf>
    <xf numFmtId="0" fontId="6" fillId="19" borderId="1" xfId="7" applyFont="1" applyFill="1" applyBorder="1" applyAlignment="1">
      <alignment horizontal="left" indent="1"/>
    </xf>
    <xf numFmtId="0" fontId="3" fillId="0" borderId="0" xfId="7" applyAlignment="1">
      <alignment horizontal="left" vertical="center" indent="1"/>
    </xf>
    <xf numFmtId="0" fontId="4" fillId="0" borderId="0" xfId="7" applyFont="1" applyAlignment="1">
      <alignment horizontal="left" vertical="center" indent="1"/>
    </xf>
    <xf numFmtId="0" fontId="32" fillId="0" borderId="32" xfId="0" applyFont="1" applyBorder="1" applyAlignment="1">
      <alignment horizontal="left" vertical="top" wrapText="1" indent="1"/>
    </xf>
    <xf numFmtId="0" fontId="7" fillId="0" borderId="44" xfId="0" applyFont="1" applyBorder="1" applyAlignment="1">
      <alignment horizontal="left" wrapText="1" indent="1"/>
    </xf>
    <xf numFmtId="9" fontId="7" fillId="0" borderId="31" xfId="1" applyFont="1" applyBorder="1" applyAlignment="1">
      <alignment horizontal="right" wrapText="1" indent="1"/>
    </xf>
    <xf numFmtId="0" fontId="0" fillId="0" borderId="31" xfId="0" applyBorder="1"/>
    <xf numFmtId="9" fontId="7" fillId="0" borderId="33" xfId="1" applyFont="1" applyFill="1" applyBorder="1" applyAlignment="1">
      <alignment horizontal="left" wrapText="1" indent="1"/>
    </xf>
    <xf numFmtId="0" fontId="5" fillId="0" borderId="31" xfId="3" applyFont="1" applyBorder="1" applyAlignment="1">
      <alignment horizontal="left" vertical="top" wrapText="1" indent="1"/>
    </xf>
    <xf numFmtId="10" fontId="7" fillId="0" borderId="31" xfId="1" applyNumberFormat="1" applyFont="1" applyFill="1" applyBorder="1" applyAlignment="1">
      <alignment horizontal="left" wrapText="1" indent="1"/>
    </xf>
    <xf numFmtId="0" fontId="7" fillId="0" borderId="32" xfId="0" applyFont="1" applyBorder="1" applyAlignment="1">
      <alignment horizontal="left" wrapText="1" indent="1"/>
    </xf>
    <xf numFmtId="0" fontId="7" fillId="0" borderId="45" xfId="0" applyFont="1" applyBorder="1" applyAlignment="1">
      <alignment horizontal="left" wrapText="1" indent="1"/>
    </xf>
    <xf numFmtId="0" fontId="35" fillId="0" borderId="31" xfId="0" applyFont="1" applyBorder="1" applyAlignment="1">
      <alignment horizontal="left" wrapText="1" indent="1"/>
    </xf>
    <xf numFmtId="0" fontId="0" fillId="0" borderId="0" xfId="0" applyAlignment="1">
      <alignment horizontal="right"/>
    </xf>
    <xf numFmtId="0" fontId="0" fillId="0" borderId="0" xfId="0" applyAlignment="1">
      <alignment horizontal="right" vertical="center"/>
    </xf>
    <xf numFmtId="0" fontId="32" fillId="15" borderId="31" xfId="0" applyFont="1" applyFill="1" applyBorder="1" applyAlignment="1">
      <alignment horizontal="right" vertical="center" wrapText="1" indent="1"/>
    </xf>
    <xf numFmtId="0" fontId="0" fillId="0" borderId="0" xfId="0" applyAlignment="1">
      <alignment horizontal="right" wrapText="1"/>
    </xf>
    <xf numFmtId="44" fontId="7" fillId="0" borderId="31" xfId="6" applyFont="1" applyBorder="1" applyAlignment="1">
      <alignment horizontal="right" wrapText="1" indent="1"/>
    </xf>
    <xf numFmtId="166" fontId="7" fillId="0" borderId="31" xfId="5" applyNumberFormat="1" applyFont="1" applyBorder="1" applyAlignment="1">
      <alignment horizontal="right" wrapText="1" indent="1"/>
    </xf>
    <xf numFmtId="165" fontId="33" fillId="15" borderId="31" xfId="5" applyNumberFormat="1" applyFont="1" applyFill="1" applyBorder="1" applyAlignment="1">
      <alignment horizontal="right" vertical="center" wrapText="1" indent="1"/>
    </xf>
    <xf numFmtId="165" fontId="7" fillId="0" borderId="31" xfId="5" applyNumberFormat="1" applyFont="1" applyBorder="1" applyAlignment="1">
      <alignment horizontal="right" wrapText="1" indent="1"/>
    </xf>
    <xf numFmtId="166" fontId="7" fillId="0" borderId="31" xfId="5" applyNumberFormat="1" applyFont="1" applyFill="1" applyBorder="1" applyAlignment="1">
      <alignment horizontal="right" wrapText="1" indent="1"/>
    </xf>
    <xf numFmtId="9" fontId="7" fillId="0" borderId="31" xfId="0" applyNumberFormat="1" applyFont="1" applyBorder="1" applyAlignment="1">
      <alignment horizontal="right" wrapText="1" indent="1"/>
    </xf>
    <xf numFmtId="0" fontId="7" fillId="15" borderId="31" xfId="0" applyFont="1" applyFill="1" applyBorder="1" applyAlignment="1">
      <alignment horizontal="right" vertical="center" wrapText="1" indent="1"/>
    </xf>
    <xf numFmtId="43" fontId="7" fillId="0" borderId="31" xfId="5" applyFont="1" applyBorder="1" applyAlignment="1">
      <alignment horizontal="right" wrapText="1" indent="1"/>
    </xf>
    <xf numFmtId="0" fontId="33" fillId="15" borderId="31" xfId="0" applyFont="1" applyFill="1" applyBorder="1" applyAlignment="1">
      <alignment horizontal="right" vertical="center" wrapText="1" indent="1"/>
    </xf>
    <xf numFmtId="1" fontId="7" fillId="0" borderId="31" xfId="1" applyNumberFormat="1" applyFont="1" applyFill="1" applyBorder="1" applyAlignment="1">
      <alignment horizontal="right" wrapText="1" indent="1"/>
    </xf>
    <xf numFmtId="9" fontId="7" fillId="0" borderId="31" xfId="1" applyFont="1" applyFill="1" applyBorder="1" applyAlignment="1">
      <alignment horizontal="right" wrapText="1" indent="1"/>
    </xf>
    <xf numFmtId="0" fontId="0" fillId="0" borderId="31" xfId="0" applyBorder="1" applyAlignment="1">
      <alignment horizontal="right" indent="1"/>
    </xf>
    <xf numFmtId="9" fontId="0" fillId="0" borderId="31" xfId="0" applyNumberFormat="1" applyBorder="1" applyAlignment="1">
      <alignment horizontal="right" indent="1"/>
    </xf>
    <xf numFmtId="0" fontId="5" fillId="0" borderId="48" xfId="3" applyFont="1" applyBorder="1" applyAlignment="1">
      <alignment horizontal="left" vertical="top" wrapText="1" indent="1"/>
    </xf>
    <xf numFmtId="0" fontId="7" fillId="0" borderId="25" xfId="0" applyFont="1" applyBorder="1" applyAlignment="1">
      <alignment horizontal="left" vertical="top" wrapText="1" indent="1"/>
    </xf>
    <xf numFmtId="0" fontId="5" fillId="0" borderId="63" xfId="4" applyFont="1" applyBorder="1" applyAlignment="1">
      <alignment horizontal="left" wrapText="1" indent="1"/>
    </xf>
    <xf numFmtId="0" fontId="32" fillId="0" borderId="33" xfId="0" applyFont="1" applyBorder="1" applyAlignment="1">
      <alignment horizontal="left" vertical="center" wrapText="1" indent="1"/>
    </xf>
    <xf numFmtId="0" fontId="5" fillId="0" borderId="31" xfId="0" applyFont="1" applyBorder="1" applyAlignment="1">
      <alignment horizontal="left" vertical="center" wrapText="1" indent="1"/>
    </xf>
    <xf numFmtId="0" fontId="7" fillId="0" borderId="31" xfId="0" applyFont="1" applyBorder="1" applyAlignment="1">
      <alignment horizontal="left" vertical="center" wrapText="1" indent="1"/>
    </xf>
    <xf numFmtId="0" fontId="7" fillId="0" borderId="38" xfId="0" applyFont="1" applyBorder="1" applyAlignment="1">
      <alignment horizontal="left" vertical="center" wrapText="1" indent="1"/>
    </xf>
    <xf numFmtId="165" fontId="7" fillId="0" borderId="31" xfId="5" applyNumberFormat="1" applyFont="1" applyFill="1" applyBorder="1" applyAlignment="1">
      <alignment horizontal="right" vertical="center" wrapText="1" indent="1"/>
    </xf>
    <xf numFmtId="0" fontId="6" fillId="14" borderId="40" xfId="0" applyFont="1" applyFill="1" applyBorder="1" applyAlignment="1">
      <alignment horizontal="right" vertical="center" wrapText="1" indent="1"/>
    </xf>
    <xf numFmtId="0" fontId="32" fillId="0" borderId="33" xfId="0" applyFont="1" applyBorder="1" applyAlignment="1">
      <alignment horizontal="left" vertical="top" wrapText="1" indent="1"/>
    </xf>
    <xf numFmtId="0" fontId="32" fillId="0" borderId="32" xfId="0" applyFont="1" applyBorder="1" applyAlignment="1">
      <alignment horizontal="left" vertical="top" wrapText="1" indent="1"/>
    </xf>
    <xf numFmtId="0" fontId="32" fillId="0" borderId="31" xfId="0" applyFont="1" applyBorder="1" applyAlignment="1">
      <alignment horizontal="left" vertical="top" wrapText="1" indent="1"/>
    </xf>
    <xf numFmtId="0" fontId="32" fillId="15" borderId="32" xfId="0" applyFont="1" applyFill="1" applyBorder="1" applyAlignment="1">
      <alignment horizontal="left" vertical="center" wrapText="1" indent="1"/>
    </xf>
    <xf numFmtId="0" fontId="33" fillId="15" borderId="32" xfId="0" applyFont="1" applyFill="1" applyBorder="1" applyAlignment="1">
      <alignment horizontal="left" vertical="center" wrapText="1" indent="1"/>
    </xf>
    <xf numFmtId="0" fontId="32" fillId="15" borderId="54" xfId="0" applyFont="1" applyFill="1" applyBorder="1" applyAlignment="1">
      <alignment horizontal="left" vertical="center" wrapText="1" indent="1"/>
    </xf>
    <xf numFmtId="0" fontId="7" fillId="15" borderId="54" xfId="0" applyFont="1" applyFill="1" applyBorder="1" applyAlignment="1">
      <alignment horizontal="left" vertical="center" wrapText="1" indent="1"/>
    </xf>
    <xf numFmtId="0" fontId="7" fillId="15" borderId="32" xfId="0" applyFont="1" applyFill="1" applyBorder="1" applyAlignment="1">
      <alignment horizontal="left" vertical="center" wrapText="1" indent="1"/>
    </xf>
    <xf numFmtId="0" fontId="6" fillId="14" borderId="40" xfId="0" applyFont="1" applyFill="1" applyBorder="1" applyAlignment="1">
      <alignment horizontal="left" vertical="center" wrapText="1" indent="1"/>
    </xf>
    <xf numFmtId="0" fontId="6" fillId="14" borderId="34" xfId="0" applyFont="1" applyFill="1" applyBorder="1" applyAlignment="1">
      <alignment horizontal="left" vertical="center" wrapText="1" indent="1"/>
    </xf>
    <xf numFmtId="0" fontId="6" fillId="14" borderId="32" xfId="0" applyFont="1" applyFill="1" applyBorder="1" applyAlignment="1">
      <alignment horizontal="left" vertical="center" indent="1"/>
    </xf>
    <xf numFmtId="0" fontId="6" fillId="14" borderId="35" xfId="0" applyFont="1" applyFill="1" applyBorder="1" applyAlignment="1">
      <alignment horizontal="left" vertical="center" wrapText="1" indent="1"/>
    </xf>
    <xf numFmtId="0" fontId="6" fillId="14" borderId="32" xfId="0" applyFont="1" applyFill="1" applyBorder="1" applyAlignment="1">
      <alignment horizontal="left" vertical="center" wrapText="1" indent="1"/>
    </xf>
    <xf numFmtId="0" fontId="32" fillId="0" borderId="53" xfId="0" applyFont="1" applyBorder="1" applyAlignment="1">
      <alignment horizontal="left" vertical="top" wrapText="1"/>
    </xf>
    <xf numFmtId="0" fontId="32" fillId="0" borderId="0" xfId="0" applyFont="1" applyAlignment="1">
      <alignment horizontal="left" vertical="top" wrapText="1"/>
    </xf>
    <xf numFmtId="0" fontId="32" fillId="0" borderId="54" xfId="0" applyFont="1" applyBorder="1" applyAlignment="1">
      <alignment horizontal="left" vertical="top" wrapText="1"/>
    </xf>
    <xf numFmtId="0" fontId="32" fillId="0" borderId="41" xfId="0" applyFont="1" applyBorder="1" applyAlignment="1">
      <alignment horizontal="left" vertical="top" wrapText="1"/>
    </xf>
    <xf numFmtId="0" fontId="32" fillId="0" borderId="46" xfId="0" applyFont="1" applyBorder="1" applyAlignment="1">
      <alignment horizontal="left" vertical="top" wrapText="1"/>
    </xf>
    <xf numFmtId="0" fontId="32" fillId="0" borderId="55" xfId="0" applyFont="1" applyBorder="1" applyAlignment="1">
      <alignment horizontal="left" vertical="top" wrapText="1"/>
    </xf>
    <xf numFmtId="0" fontId="18" fillId="8" borderId="6" xfId="4" applyFont="1" applyFill="1" applyBorder="1" applyAlignment="1">
      <alignment horizontal="left" vertical="center" wrapText="1" indent="1"/>
    </xf>
    <xf numFmtId="0" fontId="18" fillId="8" borderId="60" xfId="4" applyFont="1" applyFill="1" applyBorder="1" applyAlignment="1">
      <alignment horizontal="left" vertical="center" wrapText="1" indent="1"/>
    </xf>
    <xf numFmtId="0" fontId="19" fillId="0" borderId="3" xfId="4" applyFont="1" applyBorder="1" applyAlignment="1">
      <alignment horizontal="left" vertical="top" wrapText="1" indent="1"/>
    </xf>
    <xf numFmtId="0" fontId="19" fillId="0" borderId="5" xfId="4" applyFont="1" applyBorder="1" applyAlignment="1">
      <alignment horizontal="left" vertical="top" wrapText="1" indent="1"/>
    </xf>
    <xf numFmtId="0" fontId="7" fillId="4" borderId="4" xfId="4" applyFont="1" applyFill="1" applyBorder="1" applyAlignment="1">
      <alignment horizontal="left" vertical="top" wrapText="1" indent="1"/>
    </xf>
    <xf numFmtId="0" fontId="7" fillId="4" borderId="7" xfId="4" applyFont="1" applyFill="1" applyBorder="1" applyAlignment="1">
      <alignment horizontal="left" vertical="top" wrapText="1" indent="1"/>
    </xf>
    <xf numFmtId="0" fontId="7" fillId="4" borderId="59" xfId="4" applyFont="1" applyFill="1" applyBorder="1" applyAlignment="1">
      <alignment horizontal="left" vertical="top" wrapText="1" indent="1"/>
    </xf>
    <xf numFmtId="0" fontId="18" fillId="8" borderId="9" xfId="4" applyFont="1" applyFill="1" applyBorder="1" applyAlignment="1">
      <alignment horizontal="left" vertical="center" wrapText="1" indent="1"/>
    </xf>
    <xf numFmtId="0" fontId="18" fillId="8" borderId="10" xfId="4" applyFont="1" applyFill="1" applyBorder="1" applyAlignment="1">
      <alignment horizontal="left" vertical="center" wrapText="1" indent="1"/>
    </xf>
    <xf numFmtId="0" fontId="18" fillId="0" borderId="9" xfId="4" applyFont="1" applyBorder="1" applyAlignment="1">
      <alignment horizontal="left" vertical="top" wrapText="1" indent="1"/>
    </xf>
    <xf numFmtId="0" fontId="17" fillId="7" borderId="6" xfId="4" applyFont="1" applyFill="1" applyBorder="1" applyAlignment="1">
      <alignment horizontal="left" vertical="center" wrapText="1" indent="1"/>
    </xf>
    <xf numFmtId="0" fontId="17" fillId="7" borderId="60" xfId="4" applyFont="1" applyFill="1" applyBorder="1" applyAlignment="1">
      <alignment horizontal="left" vertical="center" wrapText="1" indent="1"/>
    </xf>
    <xf numFmtId="0" fontId="17" fillId="7" borderId="0" xfId="4" applyFont="1" applyFill="1" applyAlignment="1">
      <alignment horizontal="left" vertical="center" wrapText="1" indent="1"/>
    </xf>
    <xf numFmtId="0" fontId="17" fillId="7" borderId="61" xfId="4" applyFont="1" applyFill="1" applyBorder="1" applyAlignment="1">
      <alignment horizontal="left" vertical="center" wrapText="1" indent="1"/>
    </xf>
    <xf numFmtId="0" fontId="6" fillId="9" borderId="3" xfId="4" applyFont="1" applyFill="1" applyBorder="1" applyAlignment="1">
      <alignment horizontal="left" wrapText="1" indent="1"/>
    </xf>
    <xf numFmtId="0" fontId="6" fillId="9" borderId="5" xfId="4" applyFont="1" applyFill="1" applyBorder="1" applyAlignment="1">
      <alignment horizontal="left" wrapText="1" indent="1"/>
    </xf>
    <xf numFmtId="0" fontId="6" fillId="9" borderId="4" xfId="4" applyFont="1" applyFill="1" applyBorder="1" applyAlignment="1">
      <alignment horizontal="left" wrapText="1" indent="1"/>
    </xf>
    <xf numFmtId="0" fontId="6" fillId="9" borderId="62" xfId="4" applyFont="1" applyFill="1" applyBorder="1" applyAlignment="1">
      <alignment horizontal="left" wrapText="1" indent="1"/>
    </xf>
    <xf numFmtId="0" fontId="18" fillId="0" borderId="9" xfId="4" applyFont="1" applyBorder="1" applyAlignment="1">
      <alignment horizontal="left" vertical="center" wrapText="1" indent="1"/>
    </xf>
    <xf numFmtId="0" fontId="12" fillId="6" borderId="9" xfId="4" applyFont="1" applyFill="1" applyBorder="1" applyAlignment="1">
      <alignment horizontal="left" vertical="center" wrapText="1" indent="1"/>
    </xf>
    <xf numFmtId="0" fontId="12" fillId="6" borderId="10" xfId="4" applyFont="1" applyFill="1" applyBorder="1" applyAlignment="1">
      <alignment horizontal="left" vertical="center" wrapText="1" indent="1"/>
    </xf>
    <xf numFmtId="0" fontId="7" fillId="0" borderId="42" xfId="4" applyFont="1" applyBorder="1" applyAlignment="1">
      <alignment horizontal="left" vertical="top" wrapText="1" indent="1"/>
    </xf>
    <xf numFmtId="0" fontId="7" fillId="0" borderId="43" xfId="4" applyFont="1" applyBorder="1" applyAlignment="1">
      <alignment horizontal="left" vertical="top" wrapText="1" indent="1"/>
    </xf>
    <xf numFmtId="0" fontId="7" fillId="0" borderId="11" xfId="4" applyFont="1" applyBorder="1" applyAlignment="1">
      <alignment horizontal="left" vertical="top" wrapText="1" indent="1"/>
    </xf>
    <xf numFmtId="0" fontId="7" fillId="0" borderId="42" xfId="4" applyFont="1" applyBorder="1" applyAlignment="1">
      <alignment horizontal="left" vertical="top" wrapText="1"/>
    </xf>
    <xf numFmtId="0" fontId="7" fillId="0" borderId="43" xfId="4" applyFont="1" applyBorder="1" applyAlignment="1">
      <alignment horizontal="left" vertical="top" wrapText="1"/>
    </xf>
    <xf numFmtId="0" fontId="7" fillId="0" borderId="11" xfId="4" applyFont="1" applyBorder="1" applyAlignment="1">
      <alignment horizontal="left" vertical="top" wrapText="1"/>
    </xf>
    <xf numFmtId="0" fontId="12" fillId="0" borderId="9" xfId="4" applyFont="1" applyBorder="1" applyAlignment="1">
      <alignment horizontal="left" vertical="center" wrapText="1" indent="1"/>
    </xf>
    <xf numFmtId="0" fontId="12" fillId="0" borderId="10" xfId="4" applyFont="1" applyBorder="1" applyAlignment="1">
      <alignment horizontal="left" vertical="center" wrapText="1" indent="1"/>
    </xf>
    <xf numFmtId="0" fontId="5" fillId="16" borderId="10" xfId="4" applyFont="1" applyFill="1" applyBorder="1" applyAlignment="1">
      <alignment horizontal="left" wrapText="1" indent="1"/>
    </xf>
    <xf numFmtId="0" fontId="5" fillId="16" borderId="10" xfId="4" applyFont="1" applyFill="1" applyBorder="1" applyAlignment="1">
      <alignment horizontal="left" vertical="top" wrapText="1" indent="1"/>
    </xf>
    <xf numFmtId="0" fontId="11" fillId="7" borderId="9" xfId="4" applyFont="1" applyFill="1" applyBorder="1" applyAlignment="1">
      <alignment horizontal="left" vertical="center" wrapText="1" indent="1"/>
    </xf>
    <xf numFmtId="0" fontId="11" fillId="7" borderId="10" xfId="4" applyFont="1" applyFill="1" applyBorder="1" applyAlignment="1">
      <alignment horizontal="left" vertical="center" wrapText="1" indent="1"/>
    </xf>
    <xf numFmtId="0" fontId="16" fillId="16" borderId="10" xfId="4" applyFont="1" applyFill="1" applyBorder="1" applyAlignment="1">
      <alignment horizontal="left" vertical="center" wrapText="1" indent="1"/>
    </xf>
    <xf numFmtId="0" fontId="20" fillId="0" borderId="16" xfId="4" applyFont="1" applyBorder="1" applyAlignment="1">
      <alignment horizontal="left" vertical="center"/>
    </xf>
    <xf numFmtId="0" fontId="4" fillId="0" borderId="16" xfId="4" applyFont="1" applyBorder="1" applyAlignment="1">
      <alignment horizontal="left" vertical="center"/>
    </xf>
    <xf numFmtId="0" fontId="4" fillId="0" borderId="52" xfId="4" applyFont="1" applyBorder="1" applyAlignment="1">
      <alignment horizontal="left" vertical="center"/>
    </xf>
    <xf numFmtId="0" fontId="6" fillId="9" borderId="17" xfId="4" applyFont="1" applyFill="1" applyBorder="1" applyAlignment="1">
      <alignment horizontal="left" vertical="center" wrapText="1" indent="1"/>
    </xf>
    <xf numFmtId="0" fontId="6" fillId="9" borderId="19" xfId="4" applyFont="1" applyFill="1" applyBorder="1" applyAlignment="1">
      <alignment horizontal="left" vertical="center" wrapText="1" indent="1"/>
    </xf>
    <xf numFmtId="0" fontId="7" fillId="0" borderId="22" xfId="4" applyFont="1" applyBorder="1" applyAlignment="1">
      <alignment horizontal="left" vertical="center" wrapText="1" indent="1"/>
    </xf>
    <xf numFmtId="0" fontId="7" fillId="0" borderId="23" xfId="4" applyFont="1" applyBorder="1" applyAlignment="1">
      <alignment horizontal="left" vertical="center" wrapText="1" indent="1"/>
    </xf>
    <xf numFmtId="0" fontId="7" fillId="0" borderId="56" xfId="4" applyFont="1" applyBorder="1" applyAlignment="1">
      <alignment horizontal="left" vertical="center" wrapText="1" indent="1"/>
    </xf>
    <xf numFmtId="0" fontId="6" fillId="9" borderId="18" xfId="4" applyFont="1" applyFill="1" applyBorder="1" applyAlignment="1">
      <alignment horizontal="left" vertical="center" wrapText="1" indent="1"/>
    </xf>
    <xf numFmtId="0" fontId="6" fillId="9" borderId="20" xfId="4" applyFont="1" applyFill="1" applyBorder="1" applyAlignment="1">
      <alignment horizontal="left" vertical="center" wrapText="1" indent="1"/>
    </xf>
    <xf numFmtId="0" fontId="9" fillId="9" borderId="12" xfId="4" applyFont="1" applyFill="1" applyBorder="1" applyAlignment="1">
      <alignment horizontal="left" vertical="center" wrapText="1" indent="1"/>
    </xf>
    <xf numFmtId="0" fontId="9" fillId="9" borderId="14" xfId="4" applyFont="1" applyFill="1" applyBorder="1" applyAlignment="1">
      <alignment horizontal="left" vertical="center" wrapText="1" indent="1"/>
    </xf>
    <xf numFmtId="0" fontId="10" fillId="9" borderId="13" xfId="4" applyFont="1" applyFill="1" applyBorder="1" applyAlignment="1">
      <alignment horizontal="left" vertical="center" wrapText="1" indent="1"/>
    </xf>
    <xf numFmtId="0" fontId="10" fillId="9" borderId="15" xfId="4" applyFont="1" applyFill="1" applyBorder="1" applyAlignment="1">
      <alignment horizontal="left" vertical="center" wrapText="1" indent="1"/>
    </xf>
    <xf numFmtId="0" fontId="10" fillId="9" borderId="58" xfId="4" applyFont="1" applyFill="1" applyBorder="1" applyAlignment="1">
      <alignment horizontal="left" vertical="center" wrapText="1" indent="1"/>
    </xf>
    <xf numFmtId="0" fontId="10" fillId="9" borderId="57" xfId="4" applyFont="1" applyFill="1" applyBorder="1" applyAlignment="1">
      <alignment horizontal="left" vertical="center" wrapText="1" indent="1"/>
    </xf>
    <xf numFmtId="0" fontId="24" fillId="11" borderId="27" xfId="3" applyFont="1" applyFill="1" applyBorder="1" applyAlignment="1">
      <alignment horizontal="left" vertical="center"/>
    </xf>
    <xf numFmtId="0" fontId="24" fillId="11" borderId="26" xfId="3" applyFont="1" applyFill="1" applyBorder="1" applyAlignment="1">
      <alignment horizontal="left" vertical="center"/>
    </xf>
    <xf numFmtId="0" fontId="24" fillId="11" borderId="27" xfId="3" applyFont="1" applyFill="1" applyBorder="1" applyAlignment="1">
      <alignment horizontal="left" vertical="center" indent="1"/>
    </xf>
    <xf numFmtId="0" fontId="24" fillId="11" borderId="26" xfId="3" applyFont="1" applyFill="1" applyBorder="1" applyAlignment="1">
      <alignment horizontal="left" vertical="center" indent="1"/>
    </xf>
    <xf numFmtId="0" fontId="24" fillId="11" borderId="49" xfId="3" applyFont="1" applyFill="1" applyBorder="1" applyAlignment="1">
      <alignment horizontal="left" vertical="center"/>
    </xf>
    <xf numFmtId="0" fontId="24" fillId="11" borderId="50" xfId="3" applyFont="1" applyFill="1" applyBorder="1" applyAlignment="1">
      <alignment horizontal="left" vertical="center"/>
    </xf>
    <xf numFmtId="0" fontId="6" fillId="10" borderId="13" xfId="3" applyFont="1" applyFill="1" applyBorder="1" applyAlignment="1">
      <alignment horizontal="left" vertical="center" indent="1"/>
    </xf>
    <xf numFmtId="0" fontId="6" fillId="10" borderId="24" xfId="3" applyFont="1" applyFill="1" applyBorder="1" applyAlignment="1">
      <alignment horizontal="left" vertical="center" indent="1"/>
    </xf>
    <xf numFmtId="0" fontId="6" fillId="10" borderId="20" xfId="3" applyFont="1" applyFill="1" applyBorder="1" applyAlignment="1">
      <alignment horizontal="left" vertical="center" indent="1"/>
    </xf>
    <xf numFmtId="0" fontId="0" fillId="0" borderId="27" xfId="0" applyBorder="1" applyAlignment="1">
      <alignment horizontal="left" vertical="center"/>
    </xf>
    <xf numFmtId="0" fontId="0" fillId="0" borderId="26" xfId="0" applyBorder="1" applyAlignment="1">
      <alignment horizontal="left" vertical="center"/>
    </xf>
    <xf numFmtId="0" fontId="24" fillId="2" borderId="27" xfId="3" applyFont="1" applyFill="1" applyBorder="1" applyAlignment="1">
      <alignment horizontal="left" vertical="center"/>
    </xf>
    <xf numFmtId="0" fontId="24" fillId="2" borderId="26" xfId="3" applyFont="1" applyFill="1" applyBorder="1" applyAlignment="1">
      <alignment horizontal="left" vertical="center"/>
    </xf>
    <xf numFmtId="0" fontId="7" fillId="0" borderId="47" xfId="0" applyFont="1" applyBorder="1" applyAlignment="1">
      <alignment horizontal="left" vertical="top" wrapText="1" indent="1"/>
    </xf>
    <xf numFmtId="0" fontId="7" fillId="0" borderId="27" xfId="0" applyFont="1" applyBorder="1" applyAlignment="1">
      <alignment horizontal="left" vertical="top" wrapText="1" indent="1"/>
    </xf>
    <xf numFmtId="0" fontId="7" fillId="0" borderId="26" xfId="0" applyFont="1" applyBorder="1" applyAlignment="1">
      <alignment horizontal="left" vertical="top" wrapText="1" indent="1"/>
    </xf>
    <xf numFmtId="0" fontId="7" fillId="0" borderId="47" xfId="0" applyFont="1" applyBorder="1" applyAlignment="1">
      <alignment horizontal="left" vertical="top" indent="1"/>
    </xf>
    <xf numFmtId="0" fontId="7" fillId="0" borderId="27" xfId="0" applyFont="1" applyBorder="1" applyAlignment="1">
      <alignment horizontal="left" vertical="top" indent="1"/>
    </xf>
    <xf numFmtId="0" fontId="7" fillId="0" borderId="26" xfId="0" applyFont="1" applyBorder="1" applyAlignment="1">
      <alignment horizontal="left" vertical="top" indent="1"/>
    </xf>
    <xf numFmtId="0" fontId="6" fillId="12" borderId="30" xfId="2" applyFont="1" applyFill="1" applyBorder="1" applyAlignment="1">
      <alignment horizontal="left" vertical="center" wrapText="1" indent="1"/>
    </xf>
    <xf numFmtId="0" fontId="6" fillId="12" borderId="28" xfId="2" applyFont="1" applyFill="1" applyBorder="1" applyAlignment="1">
      <alignment horizontal="left" vertical="center" wrapText="1" indent="1"/>
    </xf>
    <xf numFmtId="0" fontId="5" fillId="0" borderId="28" xfId="2" applyFont="1" applyBorder="1" applyAlignment="1">
      <alignment horizontal="left" vertical="top" wrapText="1" indent="1"/>
    </xf>
    <xf numFmtId="0" fontId="5" fillId="0" borderId="39" xfId="2" applyFont="1" applyBorder="1" applyAlignment="1">
      <alignment horizontal="left" vertical="top" wrapText="1" indent="1"/>
    </xf>
    <xf numFmtId="0" fontId="5" fillId="0" borderId="29" xfId="2" applyFont="1" applyBorder="1" applyAlignment="1">
      <alignment horizontal="left" vertical="top" wrapText="1" indent="1"/>
    </xf>
    <xf numFmtId="0" fontId="7" fillId="0" borderId="5" xfId="7" applyFont="1" applyBorder="1" applyAlignment="1">
      <alignment horizontal="left" vertical="top" wrapText="1" indent="1"/>
    </xf>
    <xf numFmtId="0" fontId="37" fillId="0" borderId="5" xfId="7" applyFont="1" applyBorder="1" applyAlignment="1">
      <alignment horizontal="left" vertical="top" wrapText="1" indent="1"/>
    </xf>
    <xf numFmtId="0" fontId="12" fillId="18" borderId="51" xfId="7" applyFont="1" applyFill="1" applyBorder="1" applyAlignment="1">
      <alignment horizontal="left" vertical="top" indent="1"/>
    </xf>
    <xf numFmtId="0" fontId="12" fillId="18" borderId="2" xfId="7" applyFont="1" applyFill="1" applyBorder="1" applyAlignment="1">
      <alignment horizontal="left" vertical="top" indent="1"/>
    </xf>
    <xf numFmtId="0" fontId="12" fillId="18" borderId="64" xfId="7" applyFont="1" applyFill="1" applyBorder="1" applyAlignment="1">
      <alignment horizontal="left" vertical="top" indent="1"/>
    </xf>
    <xf numFmtId="0" fontId="4" fillId="0" borderId="0" xfId="7" applyFont="1" applyAlignment="1">
      <alignment horizontal="left" vertical="center" indent="1"/>
    </xf>
    <xf numFmtId="0" fontId="3" fillId="0" borderId="0" xfId="7" applyAlignment="1">
      <alignment horizontal="left" vertical="center" indent="1"/>
    </xf>
    <xf numFmtId="0" fontId="3" fillId="0" borderId="0" xfId="7"/>
  </cellXfs>
  <cellStyles count="8">
    <cellStyle name="Comma" xfId="5" builtinId="3"/>
    <cellStyle name="Currency" xfId="6" builtinId="4"/>
    <cellStyle name="Normal" xfId="0" builtinId="0"/>
    <cellStyle name="Normal 2" xfId="2" xr:uid="{00000000-0005-0000-0000-000001000000}"/>
    <cellStyle name="Normal 2 2" xfId="4" xr:uid="{00000000-0005-0000-0000-000002000000}"/>
    <cellStyle name="Normal 3" xfId="3" xr:uid="{00000000-0005-0000-0000-000003000000}"/>
    <cellStyle name="Normal 4" xfId="7" xr:uid="{EDA4789F-DFBD-9F44-A003-A4FB00F7F438}"/>
    <cellStyle name="Percent" xfId="1" builtinId="5"/>
  </cellStyles>
  <dxfs count="0"/>
  <tableStyles count="0" defaultTableStyle="TableStyleMedium2" defaultPivotStyle="PivotStyleLight16"/>
  <colors>
    <mruColors>
      <color rgb="FF5BA91D"/>
      <color rgb="FFB3995D"/>
      <color rgb="FF00B5E3"/>
      <color rgb="FFFFCC66"/>
      <color rgb="FFE6F8FC"/>
      <color rgb="FF9673C3"/>
      <color rgb="FFDFDBE6"/>
      <color rgb="FFEFF7E8"/>
      <color rgb="FFE8E0CE"/>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160760</xdr:colOff>
      <xdr:row>0</xdr:row>
      <xdr:rowOff>273291</xdr:rowOff>
    </xdr:from>
    <xdr:to>
      <xdr:col>2</xdr:col>
      <xdr:colOff>3005</xdr:colOff>
      <xdr:row>0</xdr:row>
      <xdr:rowOff>902554</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4051" y="273291"/>
          <a:ext cx="2299695" cy="6292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158750</xdr:colOff>
      <xdr:row>0</xdr:row>
      <xdr:rowOff>269875</xdr:rowOff>
    </xdr:from>
    <xdr:to>
      <xdr:col>2</xdr:col>
      <xdr:colOff>902695</xdr:colOff>
      <xdr:row>0</xdr:row>
      <xdr:rowOff>905488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269875"/>
          <a:ext cx="2299695" cy="6292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158750</xdr:colOff>
      <xdr:row>0</xdr:row>
      <xdr:rowOff>269875</xdr:rowOff>
    </xdr:from>
    <xdr:to>
      <xdr:col>2</xdr:col>
      <xdr:colOff>1093195</xdr:colOff>
      <xdr:row>0</xdr:row>
      <xdr:rowOff>905488</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269875"/>
          <a:ext cx="2299695" cy="6292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158750</xdr:colOff>
      <xdr:row>0</xdr:row>
      <xdr:rowOff>269875</xdr:rowOff>
    </xdr:from>
    <xdr:to>
      <xdr:col>1</xdr:col>
      <xdr:colOff>2458445</xdr:colOff>
      <xdr:row>0</xdr:row>
      <xdr:rowOff>902313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8625" y="269875"/>
          <a:ext cx="2299695" cy="6292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90714</xdr:colOff>
      <xdr:row>0</xdr:row>
      <xdr:rowOff>254000</xdr:rowOff>
    </xdr:from>
    <xdr:ext cx="2290640" cy="629263"/>
    <xdr:pic>
      <xdr:nvPicPr>
        <xdr:cNvPr id="2" name="Picture 1">
          <a:extLst>
            <a:ext uri="{FF2B5EF4-FFF2-40B4-BE49-F238E27FC236}">
              <a16:creationId xmlns:a16="http://schemas.microsoft.com/office/drawing/2014/main" id="{C8BD1283-4081-8F45-8C1A-0921B52D49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814" y="190500"/>
          <a:ext cx="2290640" cy="629263"/>
        </a:xfrm>
        <a:prstGeom prst="rect">
          <a:avLst/>
        </a:prstGeom>
      </xdr:spPr>
    </xdr:pic>
    <xdr:clientData/>
  </xdr:oneCellAnchor>
</xdr:wsDr>
</file>

<file path=xl/persons/person.xml><?xml version="1.0" encoding="utf-8"?>
<personList xmlns="http://schemas.microsoft.com/office/spreadsheetml/2018/threadedcomments" xmlns:x="http://schemas.openxmlformats.org/spreadsheetml/2006/main">
  <person displayName="Victoria Munro" id="{E4550D3C-DBCF-4571-8392-A7CFD0A6FF5A}" userId="S::victoria.munro@newgold.com::6f36250e-6493-423c-9838-9c91a8e6e9a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90" dT="2022-08-02T17:28:57.21" personId="{E4550D3C-DBCF-4571-8392-A7CFD0A6FF5A}" id="{AF17C30C-775E-744B-818A-343B071C1BD8}">
    <text>hen a disclosure from the GRI Topic Standards that is listed in the applicable GRI Sector Standards is not
relevant to the organization’s impacts in relation to a material topic. In such cases, the organization is required to
explain why the disclosure is not relevant to its impacts in relation to the material topic.</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5E3"/>
    <pageSetUpPr fitToPage="1"/>
  </sheetPr>
  <dimension ref="B1:I88"/>
  <sheetViews>
    <sheetView showGridLines="0" zoomScale="81" zoomScaleNormal="81" workbookViewId="0">
      <pane ySplit="4" topLeftCell="A6" activePane="bottomLeft" state="frozen"/>
      <selection pane="bottomLeft" activeCell="I23" sqref="I23"/>
    </sheetView>
  </sheetViews>
  <sheetFormatPr baseColWidth="10" defaultColWidth="8.83203125" defaultRowHeight="15" x14ac:dyDescent="0.2"/>
  <cols>
    <col min="1" max="1" width="3.5" customWidth="1"/>
    <col min="2" max="2" width="33.83203125" customWidth="1"/>
    <col min="3" max="3" width="65.83203125" customWidth="1"/>
    <col min="4" max="5" width="31.6640625" hidden="1" customWidth="1"/>
    <col min="6" max="6" width="31.83203125" hidden="1" customWidth="1"/>
    <col min="7" max="7" width="31.83203125" style="114" customWidth="1"/>
    <col min="8" max="8" width="37.5" customWidth="1"/>
    <col min="9" max="9" width="40.33203125" customWidth="1"/>
  </cols>
  <sheetData>
    <row r="1" spans="2:9" ht="90.75" customHeight="1" x14ac:dyDescent="0.2"/>
    <row r="2" spans="2:9" ht="50.25" customHeight="1" x14ac:dyDescent="0.2">
      <c r="B2" s="48" t="s">
        <v>1420</v>
      </c>
      <c r="C2" s="53"/>
      <c r="D2" s="54"/>
      <c r="E2" s="55"/>
      <c r="F2" s="55"/>
      <c r="G2" s="115"/>
      <c r="H2" s="47"/>
      <c r="I2" s="47"/>
    </row>
    <row r="3" spans="2:9" x14ac:dyDescent="0.2">
      <c r="B3" s="149" t="s">
        <v>1421</v>
      </c>
      <c r="C3" s="150" t="s">
        <v>1499</v>
      </c>
      <c r="D3" s="151" t="s">
        <v>0</v>
      </c>
      <c r="E3" s="152" t="s">
        <v>1</v>
      </c>
      <c r="F3" s="148" t="s">
        <v>2</v>
      </c>
      <c r="G3" s="139" t="s">
        <v>1607</v>
      </c>
    </row>
    <row r="4" spans="2:9" x14ac:dyDescent="0.2">
      <c r="B4" s="149"/>
      <c r="C4" s="150"/>
      <c r="D4" s="151"/>
      <c r="E4" s="152"/>
      <c r="F4" s="148"/>
      <c r="G4" s="139"/>
    </row>
    <row r="5" spans="2:9" ht="24" customHeight="1" x14ac:dyDescent="0.2">
      <c r="B5" s="143" t="s">
        <v>595</v>
      </c>
      <c r="C5" s="143"/>
      <c r="D5" s="143"/>
      <c r="E5" s="143"/>
      <c r="F5" s="143"/>
      <c r="G5" s="116"/>
    </row>
    <row r="6" spans="2:9" ht="16" x14ac:dyDescent="0.2">
      <c r="B6" s="57" t="s">
        <v>1500</v>
      </c>
      <c r="C6" s="49" t="s">
        <v>1608</v>
      </c>
      <c r="D6" s="76">
        <v>379127</v>
      </c>
      <c r="E6" s="76">
        <v>292352.56</v>
      </c>
      <c r="F6" s="77">
        <v>57403</v>
      </c>
      <c r="G6" s="118">
        <f>SUM(D6:F6)+261720</f>
        <v>990602.56</v>
      </c>
    </row>
    <row r="7" spans="2:9" ht="16" x14ac:dyDescent="0.2">
      <c r="B7" s="140" t="s">
        <v>1504</v>
      </c>
      <c r="C7" s="49" t="s">
        <v>597</v>
      </c>
      <c r="D7" s="49">
        <v>8</v>
      </c>
      <c r="E7" s="49">
        <v>0</v>
      </c>
      <c r="F7" s="68">
        <v>0</v>
      </c>
      <c r="G7" s="119">
        <f>SUM(D7:F7)</f>
        <v>8</v>
      </c>
    </row>
    <row r="8" spans="2:9" ht="16" x14ac:dyDescent="0.2">
      <c r="B8" s="140" t="s">
        <v>596</v>
      </c>
      <c r="C8" s="49" t="s">
        <v>598</v>
      </c>
      <c r="D8" s="49">
        <v>9</v>
      </c>
      <c r="E8" s="49">
        <v>0</v>
      </c>
      <c r="F8" s="68">
        <v>0</v>
      </c>
      <c r="G8" s="119">
        <v>46</v>
      </c>
    </row>
    <row r="9" spans="2:9" ht="16" x14ac:dyDescent="0.2">
      <c r="B9" s="140" t="s">
        <v>596</v>
      </c>
      <c r="C9" s="49" t="s">
        <v>1511</v>
      </c>
      <c r="D9" s="49">
        <v>6</v>
      </c>
      <c r="E9" s="49">
        <v>0</v>
      </c>
      <c r="F9" s="68">
        <v>0</v>
      </c>
      <c r="G9" s="119">
        <v>28</v>
      </c>
      <c r="I9" s="46"/>
    </row>
    <row r="10" spans="2:9" ht="16" x14ac:dyDescent="0.2">
      <c r="B10" s="140" t="s">
        <v>596</v>
      </c>
      <c r="C10" s="49" t="s">
        <v>1510</v>
      </c>
      <c r="D10" s="49">
        <v>1</v>
      </c>
      <c r="E10" s="49">
        <v>0</v>
      </c>
      <c r="F10" s="68">
        <v>0</v>
      </c>
      <c r="G10" s="119">
        <f t="shared" ref="G10" si="0">SUM(D10:F10)</f>
        <v>1</v>
      </c>
    </row>
    <row r="11" spans="2:9" ht="16" x14ac:dyDescent="0.2">
      <c r="B11" s="140" t="s">
        <v>596</v>
      </c>
      <c r="C11" s="49" t="s">
        <v>599</v>
      </c>
      <c r="D11" s="63">
        <v>1</v>
      </c>
      <c r="E11" s="63">
        <v>0</v>
      </c>
      <c r="F11" s="69">
        <v>0</v>
      </c>
      <c r="G11" s="119">
        <v>28</v>
      </c>
    </row>
    <row r="12" spans="2:9" ht="20.25" customHeight="1" x14ac:dyDescent="0.2">
      <c r="B12" s="140" t="s">
        <v>596</v>
      </c>
      <c r="C12" s="49" t="s">
        <v>1509</v>
      </c>
      <c r="D12" s="64">
        <v>0.66700000000000004</v>
      </c>
      <c r="E12" s="63">
        <v>0</v>
      </c>
      <c r="F12" s="69">
        <v>0</v>
      </c>
      <c r="G12" s="106">
        <f>G9/G8</f>
        <v>0.60869565217391308</v>
      </c>
    </row>
    <row r="13" spans="2:9" x14ac:dyDescent="0.2">
      <c r="B13" s="134" t="s">
        <v>1501</v>
      </c>
      <c r="C13" s="135" t="s">
        <v>1508</v>
      </c>
      <c r="D13" s="136">
        <v>0</v>
      </c>
      <c r="E13" s="136">
        <v>0</v>
      </c>
      <c r="F13" s="137">
        <v>0</v>
      </c>
      <c r="G13" s="138">
        <v>0</v>
      </c>
    </row>
    <row r="14" spans="2:9" ht="24" customHeight="1" x14ac:dyDescent="0.2">
      <c r="B14" s="143" t="s">
        <v>600</v>
      </c>
      <c r="C14" s="144"/>
      <c r="D14" s="144"/>
      <c r="E14" s="144"/>
      <c r="F14" s="144"/>
      <c r="G14" s="120"/>
    </row>
    <row r="15" spans="2:9" ht="20.25" customHeight="1" x14ac:dyDescent="0.2">
      <c r="B15" s="140" t="s">
        <v>1535</v>
      </c>
      <c r="C15" s="49" t="s">
        <v>1609</v>
      </c>
      <c r="D15" s="78">
        <v>12.7644</v>
      </c>
      <c r="E15" s="78">
        <v>9.01</v>
      </c>
      <c r="F15" s="68">
        <v>0</v>
      </c>
      <c r="G15" s="121">
        <f>SUM(D15:F15)</f>
        <v>21.7744</v>
      </c>
    </row>
    <row r="16" spans="2:9" ht="16" x14ac:dyDescent="0.2">
      <c r="B16" s="140" t="s">
        <v>601</v>
      </c>
      <c r="C16" s="49" t="s">
        <v>1610</v>
      </c>
      <c r="D16" s="78">
        <v>343.69099999999997</v>
      </c>
      <c r="E16" s="78">
        <v>489.37</v>
      </c>
      <c r="F16" s="68">
        <v>0</v>
      </c>
      <c r="G16" s="121">
        <f t="shared" ref="G16" si="1">SUM(D16:F16)</f>
        <v>833.06099999999992</v>
      </c>
    </row>
    <row r="17" spans="2:7" ht="16" x14ac:dyDescent="0.2">
      <c r="B17" s="140" t="s">
        <v>601</v>
      </c>
      <c r="C17" s="49" t="s">
        <v>1611</v>
      </c>
      <c r="D17" s="78">
        <v>341.02</v>
      </c>
      <c r="E17" s="78">
        <v>303.2</v>
      </c>
      <c r="F17" s="68">
        <v>0</v>
      </c>
      <c r="G17" s="121">
        <f>SUM(D17:F17)</f>
        <v>644.22</v>
      </c>
    </row>
    <row r="18" spans="2:7" ht="16" x14ac:dyDescent="0.2">
      <c r="B18" s="140" t="s">
        <v>601</v>
      </c>
      <c r="C18" s="49" t="s">
        <v>1612</v>
      </c>
      <c r="D18" s="80">
        <v>2933541</v>
      </c>
      <c r="E18" s="80">
        <v>1007938.6</v>
      </c>
      <c r="F18" s="81">
        <v>5701.07</v>
      </c>
      <c r="G18" s="121">
        <f>SUM(D18:F18)</f>
        <v>3947180.67</v>
      </c>
    </row>
    <row r="19" spans="2:7" ht="16" x14ac:dyDescent="0.2">
      <c r="B19" s="140" t="s">
        <v>1502</v>
      </c>
      <c r="C19" s="49" t="s">
        <v>1613</v>
      </c>
      <c r="D19" s="80">
        <v>132920</v>
      </c>
      <c r="E19" s="80">
        <v>20029.599999999999</v>
      </c>
      <c r="F19" s="81">
        <v>130</v>
      </c>
      <c r="G19" s="121">
        <f t="shared" ref="G19:G26" si="2">SUM(D19:F19)</f>
        <v>153079.6</v>
      </c>
    </row>
    <row r="20" spans="2:7" ht="16" x14ac:dyDescent="0.2">
      <c r="B20" s="140" t="s">
        <v>602</v>
      </c>
      <c r="C20" s="49" t="s">
        <v>1614</v>
      </c>
      <c r="D20" s="80">
        <v>8206</v>
      </c>
      <c r="E20" s="80">
        <v>2209</v>
      </c>
      <c r="F20" s="81">
        <v>782</v>
      </c>
      <c r="G20" s="121">
        <f t="shared" si="2"/>
        <v>11197</v>
      </c>
    </row>
    <row r="21" spans="2:7" ht="16" x14ac:dyDescent="0.2">
      <c r="B21" s="140" t="s">
        <v>602</v>
      </c>
      <c r="C21" s="49" t="s">
        <v>1615</v>
      </c>
      <c r="D21" s="80">
        <v>141126</v>
      </c>
      <c r="E21" s="80">
        <v>22238.6</v>
      </c>
      <c r="F21" s="81">
        <v>912</v>
      </c>
      <c r="G21" s="121">
        <f t="shared" si="2"/>
        <v>164276.6</v>
      </c>
    </row>
    <row r="22" spans="2:7" ht="16" x14ac:dyDescent="0.2">
      <c r="B22" s="140" t="s">
        <v>1503</v>
      </c>
      <c r="C22" s="49" t="s">
        <v>1513</v>
      </c>
      <c r="D22" s="49">
        <v>0</v>
      </c>
      <c r="E22" s="49">
        <v>0</v>
      </c>
      <c r="F22" s="70">
        <v>0</v>
      </c>
      <c r="G22" s="121">
        <f t="shared" si="2"/>
        <v>0</v>
      </c>
    </row>
    <row r="23" spans="2:7" ht="16" x14ac:dyDescent="0.2">
      <c r="B23" s="140" t="s">
        <v>603</v>
      </c>
      <c r="C23" s="49" t="s">
        <v>1536</v>
      </c>
      <c r="D23" s="49">
        <v>0</v>
      </c>
      <c r="E23" s="49">
        <v>0</v>
      </c>
      <c r="F23" s="68">
        <v>0</v>
      </c>
      <c r="G23" s="121">
        <f t="shared" si="2"/>
        <v>0</v>
      </c>
    </row>
    <row r="24" spans="2:7" ht="16" x14ac:dyDescent="0.2">
      <c r="B24" s="140" t="s">
        <v>603</v>
      </c>
      <c r="C24" s="49" t="s">
        <v>1512</v>
      </c>
      <c r="D24" s="49">
        <v>5</v>
      </c>
      <c r="E24" s="105">
        <v>6</v>
      </c>
      <c r="F24" s="68">
        <v>0</v>
      </c>
      <c r="G24" s="119">
        <f t="shared" si="2"/>
        <v>11</v>
      </c>
    </row>
    <row r="25" spans="2:7" ht="91" x14ac:dyDescent="0.2">
      <c r="B25" s="140" t="s">
        <v>439</v>
      </c>
      <c r="C25" s="49" t="s">
        <v>605</v>
      </c>
      <c r="D25" s="68" t="s">
        <v>347</v>
      </c>
      <c r="E25" s="113" t="s">
        <v>1582</v>
      </c>
      <c r="F25" s="111" t="s">
        <v>347</v>
      </c>
      <c r="G25" s="119">
        <f t="shared" si="2"/>
        <v>0</v>
      </c>
    </row>
    <row r="26" spans="2:7" ht="16" x14ac:dyDescent="0.2">
      <c r="B26" s="140" t="s">
        <v>439</v>
      </c>
      <c r="C26" s="49" t="s">
        <v>1537</v>
      </c>
      <c r="D26" s="49">
        <v>1</v>
      </c>
      <c r="E26" s="112">
        <v>0</v>
      </c>
      <c r="F26" s="68">
        <v>0</v>
      </c>
      <c r="G26" s="122">
        <f t="shared" si="2"/>
        <v>1</v>
      </c>
    </row>
    <row r="27" spans="2:7" ht="31" x14ac:dyDescent="0.2">
      <c r="B27" s="140" t="s">
        <v>439</v>
      </c>
      <c r="C27" s="49" t="s">
        <v>1514</v>
      </c>
      <c r="D27" s="63">
        <v>0.61</v>
      </c>
      <c r="E27" s="49"/>
      <c r="F27" s="69">
        <v>0</v>
      </c>
      <c r="G27" s="123" t="s">
        <v>1616</v>
      </c>
    </row>
    <row r="28" spans="2:7" ht="20.25" customHeight="1" x14ac:dyDescent="0.2">
      <c r="B28" s="140" t="s">
        <v>439</v>
      </c>
      <c r="C28" s="49" t="s">
        <v>1617</v>
      </c>
      <c r="D28" s="49" t="s">
        <v>347</v>
      </c>
      <c r="E28" s="49"/>
      <c r="F28" s="68" t="s">
        <v>347</v>
      </c>
      <c r="G28" s="119">
        <f>SUM(D28:F28)</f>
        <v>0</v>
      </c>
    </row>
    <row r="29" spans="2:7" ht="20.25" customHeight="1" x14ac:dyDescent="0.2">
      <c r="B29" s="140" t="s">
        <v>439</v>
      </c>
      <c r="C29" s="49" t="s">
        <v>1618</v>
      </c>
      <c r="D29" s="49" t="s">
        <v>347</v>
      </c>
      <c r="E29" s="49"/>
      <c r="F29" s="68" t="s">
        <v>347</v>
      </c>
      <c r="G29" s="119">
        <f>SUM(D29:F29)</f>
        <v>0</v>
      </c>
    </row>
    <row r="30" spans="2:7" ht="16" x14ac:dyDescent="0.2">
      <c r="B30" s="140" t="s">
        <v>439</v>
      </c>
      <c r="C30" s="49" t="s">
        <v>1619</v>
      </c>
      <c r="D30" s="79">
        <v>9077790</v>
      </c>
      <c r="E30" s="79">
        <v>3151837</v>
      </c>
      <c r="F30" s="68" t="s">
        <v>347</v>
      </c>
      <c r="G30" s="119">
        <f t="shared" ref="G30:G38" si="3">SUM(D30:F30)</f>
        <v>12229627</v>
      </c>
    </row>
    <row r="31" spans="2:7" ht="20.25" customHeight="1" x14ac:dyDescent="0.2">
      <c r="B31" s="140" t="s">
        <v>439</v>
      </c>
      <c r="C31" s="49" t="s">
        <v>1620</v>
      </c>
      <c r="D31" s="79">
        <v>9077790</v>
      </c>
      <c r="E31" s="79">
        <v>3151837</v>
      </c>
      <c r="F31" s="68" t="s">
        <v>347</v>
      </c>
      <c r="G31" s="119">
        <f t="shared" si="3"/>
        <v>12229627</v>
      </c>
    </row>
    <row r="32" spans="2:7" ht="48.75" customHeight="1" x14ac:dyDescent="0.2">
      <c r="B32" s="140" t="s">
        <v>79</v>
      </c>
      <c r="C32" s="51" t="s">
        <v>1646</v>
      </c>
      <c r="D32" s="75">
        <v>3005.4</v>
      </c>
      <c r="E32" s="49">
        <v>377.5</v>
      </c>
      <c r="F32" s="68">
        <v>210.58</v>
      </c>
      <c r="G32" s="119">
        <f t="shared" si="3"/>
        <v>3593.48</v>
      </c>
    </row>
    <row r="33" spans="2:7" ht="20.25" customHeight="1" x14ac:dyDescent="0.2">
      <c r="B33" s="140"/>
      <c r="C33" s="51" t="s">
        <v>1621</v>
      </c>
      <c r="D33" s="49">
        <v>13</v>
      </c>
      <c r="E33" s="49">
        <v>0</v>
      </c>
      <c r="F33" s="68">
        <v>0</v>
      </c>
      <c r="G33" s="119">
        <f t="shared" si="3"/>
        <v>13</v>
      </c>
    </row>
    <row r="34" spans="2:7" ht="20.25" customHeight="1" x14ac:dyDescent="0.2">
      <c r="B34" s="140"/>
      <c r="C34" s="51" t="s">
        <v>1622</v>
      </c>
      <c r="D34" s="49">
        <v>0</v>
      </c>
      <c r="E34" s="49">
        <v>0</v>
      </c>
      <c r="F34" s="68">
        <v>179.91</v>
      </c>
      <c r="G34" s="119">
        <f t="shared" si="3"/>
        <v>179.91</v>
      </c>
    </row>
    <row r="35" spans="2:7" ht="20.25" customHeight="1" x14ac:dyDescent="0.2">
      <c r="B35" s="140"/>
      <c r="C35" s="51" t="s">
        <v>1647</v>
      </c>
      <c r="D35" s="75">
        <v>3019.4</v>
      </c>
      <c r="E35" s="49">
        <v>377.5</v>
      </c>
      <c r="F35" s="68">
        <v>30.67</v>
      </c>
      <c r="G35" s="119">
        <f t="shared" si="3"/>
        <v>3427.57</v>
      </c>
    </row>
    <row r="36" spans="2:7" ht="20.25" customHeight="1" x14ac:dyDescent="0.2">
      <c r="B36" s="156" t="s">
        <v>606</v>
      </c>
      <c r="C36" s="49" t="s">
        <v>1515</v>
      </c>
      <c r="D36" s="52">
        <v>0</v>
      </c>
      <c r="E36" s="52">
        <v>0</v>
      </c>
      <c r="F36" s="71">
        <v>0</v>
      </c>
      <c r="G36" s="119">
        <f t="shared" si="3"/>
        <v>0</v>
      </c>
    </row>
    <row r="37" spans="2:7" ht="20.25" customHeight="1" x14ac:dyDescent="0.2">
      <c r="B37" s="157"/>
      <c r="C37" s="49" t="s">
        <v>1516</v>
      </c>
      <c r="D37" s="49">
        <v>0</v>
      </c>
      <c r="E37" s="49">
        <v>0</v>
      </c>
      <c r="F37" s="68">
        <v>0</v>
      </c>
      <c r="G37" s="119">
        <f t="shared" si="3"/>
        <v>0</v>
      </c>
    </row>
    <row r="38" spans="2:7" ht="20.25" customHeight="1" x14ac:dyDescent="0.2">
      <c r="B38" s="157"/>
      <c r="C38" s="49"/>
      <c r="D38" s="49"/>
      <c r="E38" s="49"/>
      <c r="F38" s="68"/>
      <c r="G38" s="119">
        <f t="shared" si="3"/>
        <v>0</v>
      </c>
    </row>
    <row r="39" spans="2:7" ht="20.25" customHeight="1" x14ac:dyDescent="0.2">
      <c r="B39" s="157"/>
      <c r="C39" s="49" t="s">
        <v>1623</v>
      </c>
      <c r="D39" s="79">
        <v>9080000</v>
      </c>
      <c r="E39" s="79">
        <v>8149000</v>
      </c>
      <c r="F39" s="70">
        <v>5600</v>
      </c>
      <c r="G39" s="119">
        <f>SUM(D39:F39)</f>
        <v>17234600</v>
      </c>
    </row>
    <row r="40" spans="2:7" ht="20.25" customHeight="1" x14ac:dyDescent="0.2">
      <c r="B40" s="156" t="s">
        <v>450</v>
      </c>
      <c r="C40" s="49" t="s">
        <v>1648</v>
      </c>
      <c r="D40" s="82"/>
      <c r="E40" s="49"/>
      <c r="F40" s="68"/>
      <c r="G40" s="119">
        <v>5021</v>
      </c>
    </row>
    <row r="41" spans="2:7" ht="20.25" customHeight="1" x14ac:dyDescent="0.2">
      <c r="B41" s="157"/>
      <c r="C41" s="49" t="s">
        <v>1649</v>
      </c>
      <c r="D41" s="82"/>
      <c r="E41" s="49"/>
      <c r="F41" s="68"/>
      <c r="G41" s="119">
        <v>1308</v>
      </c>
    </row>
    <row r="42" spans="2:7" ht="20.25" customHeight="1" x14ac:dyDescent="0.2">
      <c r="B42" s="157"/>
      <c r="C42" s="109" t="s">
        <v>1176</v>
      </c>
      <c r="D42" s="74"/>
      <c r="E42" s="74"/>
      <c r="F42" s="74"/>
      <c r="G42" s="119" t="s">
        <v>1657</v>
      </c>
    </row>
    <row r="43" spans="2:7" ht="20.25" customHeight="1" x14ac:dyDescent="0.2">
      <c r="B43" s="157"/>
      <c r="C43" s="109" t="s">
        <v>1178</v>
      </c>
      <c r="D43" s="74"/>
      <c r="E43" s="74"/>
      <c r="F43" s="74"/>
      <c r="G43" s="119" t="s">
        <v>1658</v>
      </c>
    </row>
    <row r="44" spans="2:7" ht="20.25" customHeight="1" x14ac:dyDescent="0.2">
      <c r="B44" s="158"/>
      <c r="C44" s="109" t="s">
        <v>1656</v>
      </c>
      <c r="G44" s="119">
        <v>10197252</v>
      </c>
    </row>
    <row r="45" spans="2:7" ht="24" customHeight="1" x14ac:dyDescent="0.2">
      <c r="B45" s="145" t="s">
        <v>607</v>
      </c>
      <c r="C45" s="146"/>
      <c r="D45" s="147"/>
      <c r="E45" s="147"/>
      <c r="F45" s="147"/>
      <c r="G45" s="124"/>
    </row>
    <row r="46" spans="2:7" x14ac:dyDescent="0.2">
      <c r="B46" s="140" t="s">
        <v>1505</v>
      </c>
      <c r="C46" s="142"/>
      <c r="D46" s="49">
        <v>70.48</v>
      </c>
      <c r="E46" s="49">
        <v>4.42</v>
      </c>
      <c r="F46" s="68"/>
      <c r="G46" s="125">
        <v>42.54</v>
      </c>
    </row>
    <row r="47" spans="2:7" x14ac:dyDescent="0.2">
      <c r="B47" s="140" t="s">
        <v>1506</v>
      </c>
      <c r="C47" s="142"/>
      <c r="D47" s="49">
        <v>0</v>
      </c>
      <c r="E47" s="49">
        <v>0</v>
      </c>
      <c r="F47" s="68">
        <v>0</v>
      </c>
      <c r="G47" s="119">
        <f t="shared" ref="G47" si="4">SUM(D47:F47)</f>
        <v>0</v>
      </c>
    </row>
    <row r="48" spans="2:7" x14ac:dyDescent="0.2">
      <c r="B48" s="140" t="s">
        <v>608</v>
      </c>
      <c r="C48" s="142"/>
      <c r="D48" s="49">
        <v>4</v>
      </c>
      <c r="E48" s="49">
        <v>1</v>
      </c>
      <c r="F48" s="68">
        <v>0</v>
      </c>
      <c r="G48" s="119">
        <v>5</v>
      </c>
    </row>
    <row r="49" spans="2:7" x14ac:dyDescent="0.2">
      <c r="B49" s="140" t="s">
        <v>1517</v>
      </c>
      <c r="C49" s="142"/>
      <c r="D49" s="49">
        <v>24</v>
      </c>
      <c r="E49" s="49">
        <v>11</v>
      </c>
      <c r="F49" s="68"/>
      <c r="G49" s="119">
        <v>39</v>
      </c>
    </row>
    <row r="50" spans="2:7" x14ac:dyDescent="0.2">
      <c r="B50" s="140" t="s">
        <v>1507</v>
      </c>
      <c r="C50" s="142"/>
      <c r="D50" s="49">
        <v>0</v>
      </c>
      <c r="E50" s="49">
        <v>0</v>
      </c>
      <c r="F50" s="68">
        <v>0</v>
      </c>
      <c r="G50" s="119">
        <v>0</v>
      </c>
    </row>
    <row r="51" spans="2:7" x14ac:dyDescent="0.2">
      <c r="B51" s="140" t="s">
        <v>609</v>
      </c>
      <c r="C51" s="142"/>
      <c r="D51" s="49">
        <v>100</v>
      </c>
      <c r="E51" s="49">
        <v>100</v>
      </c>
      <c r="F51" s="68">
        <v>100</v>
      </c>
      <c r="G51" s="106">
        <v>1</v>
      </c>
    </row>
    <row r="52" spans="2:7" x14ac:dyDescent="0.2">
      <c r="B52" s="140" t="s">
        <v>1518</v>
      </c>
      <c r="C52" s="142"/>
      <c r="D52" s="49">
        <v>1.02</v>
      </c>
      <c r="E52" s="49">
        <v>0.93</v>
      </c>
      <c r="F52" s="68">
        <v>0</v>
      </c>
      <c r="G52" s="125">
        <v>0.95</v>
      </c>
    </row>
    <row r="53" spans="2:7" ht="24" customHeight="1" x14ac:dyDescent="0.2">
      <c r="B53" s="143" t="s">
        <v>610</v>
      </c>
      <c r="C53" s="144"/>
      <c r="D53" s="144"/>
      <c r="E53" s="144"/>
      <c r="F53" s="144"/>
      <c r="G53" s="126"/>
    </row>
    <row r="54" spans="2:7" ht="16" x14ac:dyDescent="0.2">
      <c r="B54" s="140" t="s">
        <v>1519</v>
      </c>
      <c r="C54" s="49" t="s">
        <v>1639</v>
      </c>
      <c r="D54" s="52"/>
      <c r="E54" s="52"/>
      <c r="F54" s="71"/>
      <c r="G54" s="127">
        <v>283</v>
      </c>
    </row>
    <row r="55" spans="2:7" ht="16" x14ac:dyDescent="0.2">
      <c r="B55" s="140"/>
      <c r="C55" s="49" t="s">
        <v>1640</v>
      </c>
      <c r="D55" s="52"/>
      <c r="E55" s="52"/>
      <c r="F55" s="71"/>
      <c r="G55" s="127">
        <v>1248</v>
      </c>
    </row>
    <row r="56" spans="2:7" ht="16" x14ac:dyDescent="0.2">
      <c r="B56" s="140"/>
      <c r="C56" s="49" t="s">
        <v>1521</v>
      </c>
      <c r="D56" s="52">
        <v>0.16</v>
      </c>
      <c r="E56" s="52">
        <v>0.18</v>
      </c>
      <c r="F56" s="71">
        <v>0.28000000000000003</v>
      </c>
      <c r="G56" s="128">
        <v>0.18</v>
      </c>
    </row>
    <row r="57" spans="2:7" ht="20.25" customHeight="1" x14ac:dyDescent="0.2">
      <c r="B57" s="140" t="s">
        <v>611</v>
      </c>
      <c r="C57" s="49" t="s">
        <v>1523</v>
      </c>
      <c r="D57" s="52">
        <v>0.84</v>
      </c>
      <c r="E57" s="52">
        <v>0.82</v>
      </c>
      <c r="F57" s="71">
        <v>0.72</v>
      </c>
      <c r="G57" s="128">
        <v>0.84</v>
      </c>
    </row>
    <row r="58" spans="2:7" ht="16" x14ac:dyDescent="0.2">
      <c r="B58" s="140" t="s">
        <v>611</v>
      </c>
      <c r="C58" s="49" t="s">
        <v>1520</v>
      </c>
      <c r="D58" s="52">
        <v>0.22220000000000001</v>
      </c>
      <c r="E58" s="52">
        <v>0.1</v>
      </c>
      <c r="F58" s="71">
        <v>0.05</v>
      </c>
      <c r="G58" s="128">
        <v>0.27</v>
      </c>
    </row>
    <row r="59" spans="2:7" ht="16" x14ac:dyDescent="0.2">
      <c r="B59" s="141" t="s">
        <v>611</v>
      </c>
      <c r="C59" s="49" t="s">
        <v>1522</v>
      </c>
      <c r="D59" s="108">
        <v>0.77769999999999995</v>
      </c>
      <c r="E59" s="52">
        <v>0.9</v>
      </c>
      <c r="F59" s="71">
        <v>0</v>
      </c>
      <c r="G59" s="128">
        <v>0.73</v>
      </c>
    </row>
    <row r="60" spans="2:7" ht="16" x14ac:dyDescent="0.2">
      <c r="B60" s="141" t="s">
        <v>611</v>
      </c>
      <c r="C60" s="49" t="s">
        <v>1524</v>
      </c>
      <c r="D60" s="52">
        <v>0.27</v>
      </c>
      <c r="E60" s="52">
        <v>0.23</v>
      </c>
      <c r="F60" s="52">
        <v>0.46</v>
      </c>
      <c r="G60" s="128">
        <v>0.23</v>
      </c>
    </row>
    <row r="61" spans="2:7" ht="16" x14ac:dyDescent="0.2">
      <c r="B61" s="141"/>
      <c r="C61" s="49" t="s">
        <v>1525</v>
      </c>
      <c r="D61" s="110">
        <v>0.69899999999999995</v>
      </c>
      <c r="E61" s="52">
        <v>0.93899999999999995</v>
      </c>
      <c r="F61" s="52">
        <v>0.5</v>
      </c>
      <c r="G61" s="128">
        <v>0.77</v>
      </c>
    </row>
    <row r="62" spans="2:7" x14ac:dyDescent="0.2">
      <c r="B62" s="141" t="s">
        <v>611</v>
      </c>
      <c r="C62" s="107"/>
      <c r="D62" s="107"/>
      <c r="E62" s="107"/>
      <c r="F62" s="107"/>
      <c r="G62" s="129"/>
    </row>
    <row r="63" spans="2:7" ht="16" x14ac:dyDescent="0.2">
      <c r="B63" s="153" t="s">
        <v>1641</v>
      </c>
      <c r="C63" s="49" t="s">
        <v>1642</v>
      </c>
      <c r="D63" s="107"/>
      <c r="E63" s="107"/>
      <c r="F63" s="107"/>
      <c r="G63" s="129">
        <v>323</v>
      </c>
    </row>
    <row r="64" spans="2:7" ht="16" x14ac:dyDescent="0.2">
      <c r="B64" s="154"/>
      <c r="C64" s="49" t="s">
        <v>1644</v>
      </c>
      <c r="D64" s="107"/>
      <c r="E64" s="107"/>
      <c r="F64" s="107"/>
      <c r="G64" s="130">
        <v>0.21</v>
      </c>
    </row>
    <row r="65" spans="2:9" ht="16" x14ac:dyDescent="0.2">
      <c r="B65" s="154"/>
      <c r="C65" s="49" t="s">
        <v>1643</v>
      </c>
      <c r="D65" s="107"/>
      <c r="E65" s="107"/>
      <c r="F65" s="107"/>
      <c r="G65" s="129">
        <v>341</v>
      </c>
    </row>
    <row r="66" spans="2:9" ht="16" x14ac:dyDescent="0.2">
      <c r="B66" s="155"/>
      <c r="C66" s="49" t="s">
        <v>1645</v>
      </c>
      <c r="D66" s="52"/>
      <c r="E66" s="52"/>
      <c r="F66" s="52"/>
      <c r="G66" s="128">
        <v>0.22</v>
      </c>
    </row>
    <row r="67" spans="2:9" ht="16" x14ac:dyDescent="0.2">
      <c r="B67" s="104" t="s">
        <v>613</v>
      </c>
      <c r="C67" s="49" t="s">
        <v>1638</v>
      </c>
      <c r="D67" s="79">
        <v>36060</v>
      </c>
      <c r="E67" s="79">
        <v>19036</v>
      </c>
      <c r="F67" s="79">
        <v>3826</v>
      </c>
      <c r="G67" s="119">
        <f>SUM(D67:F67)</f>
        <v>58922</v>
      </c>
    </row>
    <row r="68" spans="2:9" x14ac:dyDescent="0.2">
      <c r="C68" s="1"/>
      <c r="E68" s="1"/>
      <c r="F68" s="1"/>
      <c r="G68" s="117"/>
    </row>
    <row r="69" spans="2:9" x14ac:dyDescent="0.2">
      <c r="C69" s="1"/>
      <c r="E69" s="1"/>
      <c r="F69" s="1"/>
      <c r="G69" s="117"/>
    </row>
    <row r="70" spans="2:9" x14ac:dyDescent="0.2">
      <c r="C70" s="1"/>
      <c r="E70" s="1"/>
      <c r="F70" s="1"/>
      <c r="G70" s="117"/>
    </row>
    <row r="71" spans="2:9" x14ac:dyDescent="0.2">
      <c r="E71" s="1"/>
    </row>
    <row r="72" spans="2:9" x14ac:dyDescent="0.2">
      <c r="E72" s="1"/>
    </row>
    <row r="73" spans="2:9" x14ac:dyDescent="0.2">
      <c r="E73" s="1"/>
    </row>
    <row r="74" spans="2:9" x14ac:dyDescent="0.2">
      <c r="E74" s="1"/>
    </row>
    <row r="75" spans="2:9" x14ac:dyDescent="0.2">
      <c r="E75" s="1"/>
    </row>
    <row r="76" spans="2:9" x14ac:dyDescent="0.2">
      <c r="E76" s="1"/>
    </row>
    <row r="77" spans="2:9" x14ac:dyDescent="0.2">
      <c r="E77" s="1"/>
    </row>
    <row r="78" spans="2:9" x14ac:dyDescent="0.2">
      <c r="E78" s="1"/>
      <c r="H78" s="1"/>
      <c r="I78" s="1"/>
    </row>
    <row r="79" spans="2:9" x14ac:dyDescent="0.2">
      <c r="E79" s="1"/>
      <c r="H79" s="1"/>
      <c r="I79" s="1"/>
    </row>
    <row r="80" spans="2:9" x14ac:dyDescent="0.2">
      <c r="E80" s="1"/>
      <c r="H80" s="1"/>
      <c r="I80" s="1"/>
    </row>
    <row r="81" spans="5:9" x14ac:dyDescent="0.2">
      <c r="E81" s="1"/>
      <c r="H81" s="1"/>
      <c r="I81" s="1"/>
    </row>
    <row r="82" spans="5:9" x14ac:dyDescent="0.2">
      <c r="H82" s="1"/>
      <c r="I82" s="1"/>
    </row>
    <row r="83" spans="5:9" x14ac:dyDescent="0.2">
      <c r="H83" s="1"/>
      <c r="I83" s="1"/>
    </row>
    <row r="84" spans="5:9" x14ac:dyDescent="0.2">
      <c r="H84" s="1"/>
      <c r="I84" s="1"/>
    </row>
    <row r="85" spans="5:9" x14ac:dyDescent="0.2">
      <c r="H85" s="1"/>
      <c r="I85" s="1"/>
    </row>
    <row r="86" spans="5:9" x14ac:dyDescent="0.2">
      <c r="H86" s="1"/>
      <c r="I86" s="1"/>
    </row>
    <row r="87" spans="5:9" x14ac:dyDescent="0.2">
      <c r="H87" s="1"/>
      <c r="I87" s="1"/>
    </row>
    <row r="88" spans="5:9" x14ac:dyDescent="0.2">
      <c r="H88" s="1"/>
      <c r="I88" s="1"/>
    </row>
  </sheetData>
  <sheetProtection algorithmName="SHA-512" hashValue="WMONiooZLEvQE5y0hJr1WWftVx+WQZuUjgxZkV/oRFcS8s4ekdN7IDjGsJa/+Hn1u3mfkWQXebYNBb3RXpc4zQ==" saltValue="Zje2YiSARtynPsyudh2YAQ==" spinCount="100000" sheet="1" objects="1" scenarios="1" selectLockedCells="1" selectUnlockedCells="1"/>
  <mergeCells count="27">
    <mergeCell ref="B3:B4"/>
    <mergeCell ref="C3:C4"/>
    <mergeCell ref="D3:D4"/>
    <mergeCell ref="E3:E4"/>
    <mergeCell ref="B63:B66"/>
    <mergeCell ref="B36:B39"/>
    <mergeCell ref="B40:B44"/>
    <mergeCell ref="B7:B12"/>
    <mergeCell ref="B15:B18"/>
    <mergeCell ref="B19:B21"/>
    <mergeCell ref="B22:B24"/>
    <mergeCell ref="G3:G4"/>
    <mergeCell ref="B54:B62"/>
    <mergeCell ref="B46:C46"/>
    <mergeCell ref="B47:C47"/>
    <mergeCell ref="B48:C48"/>
    <mergeCell ref="B49:C49"/>
    <mergeCell ref="B50:C50"/>
    <mergeCell ref="B51:C51"/>
    <mergeCell ref="B52:C52"/>
    <mergeCell ref="B53:F53"/>
    <mergeCell ref="B25:B31"/>
    <mergeCell ref="B32:B35"/>
    <mergeCell ref="B14:F14"/>
    <mergeCell ref="B45:F45"/>
    <mergeCell ref="B5:F5"/>
    <mergeCell ref="F3:F4"/>
  </mergeCells>
  <pageMargins left="0.7" right="0.7" top="0.75" bottom="0.75" header="0.3" footer="0.3"/>
  <pageSetup paperSize="5" scale="61"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3995D"/>
    <pageSetUpPr fitToPage="1"/>
  </sheetPr>
  <dimension ref="B1:I196"/>
  <sheetViews>
    <sheetView zoomScale="85" zoomScaleNormal="85" workbookViewId="0">
      <selection activeCell="I24" sqref="I24"/>
    </sheetView>
  </sheetViews>
  <sheetFormatPr baseColWidth="10" defaultColWidth="9.1640625" defaultRowHeight="14" x14ac:dyDescent="0.15"/>
  <cols>
    <col min="1" max="1" width="3.5" style="6" customWidth="1"/>
    <col min="2" max="2" width="20.5" style="6" customWidth="1"/>
    <col min="3" max="4" width="54.5" style="6" customWidth="1"/>
    <col min="5" max="5" width="28" style="6" customWidth="1"/>
    <col min="6" max="6" width="34.83203125" style="6" customWidth="1"/>
    <col min="7" max="7" width="27.6640625" style="6" customWidth="1"/>
    <col min="8" max="8" width="13.1640625" style="6" customWidth="1"/>
    <col min="9" max="9" width="39.1640625" style="6" customWidth="1"/>
    <col min="10" max="16384" width="9.1640625" style="6"/>
  </cols>
  <sheetData>
    <row r="1" spans="2:9" ht="78" customHeight="1" x14ac:dyDescent="0.15"/>
    <row r="2" spans="2:9" ht="65.25" customHeight="1" x14ac:dyDescent="0.15">
      <c r="B2" s="193" t="s">
        <v>1414</v>
      </c>
      <c r="C2" s="194"/>
      <c r="D2" s="194"/>
      <c r="E2" s="194"/>
      <c r="F2" s="194"/>
      <c r="G2" s="194"/>
      <c r="H2" s="195"/>
      <c r="I2" s="73"/>
    </row>
    <row r="3" spans="2:9" ht="29.25" customHeight="1" x14ac:dyDescent="0.15">
      <c r="B3" s="196" t="s">
        <v>1415</v>
      </c>
      <c r="C3" s="197"/>
      <c r="D3" s="198" t="s">
        <v>1251</v>
      </c>
      <c r="E3" s="199"/>
      <c r="F3" s="199"/>
      <c r="G3" s="199"/>
      <c r="H3" s="200"/>
    </row>
    <row r="4" spans="2:9" x14ac:dyDescent="0.15">
      <c r="B4" s="201" t="s">
        <v>1252</v>
      </c>
      <c r="C4" s="202"/>
      <c r="D4" s="198" t="s">
        <v>1253</v>
      </c>
      <c r="E4" s="199"/>
      <c r="F4" s="199"/>
      <c r="G4" s="199"/>
      <c r="H4" s="200"/>
    </row>
    <row r="5" spans="2:9" ht="18" customHeight="1" x14ac:dyDescent="0.15">
      <c r="B5" s="201" t="s">
        <v>1254</v>
      </c>
      <c r="C5" s="202"/>
      <c r="D5" s="198" t="s">
        <v>1029</v>
      </c>
      <c r="E5" s="199"/>
      <c r="F5" s="199"/>
      <c r="G5" s="199"/>
      <c r="H5" s="200"/>
    </row>
    <row r="6" spans="2:9" ht="24.75" customHeight="1" x14ac:dyDescent="0.15">
      <c r="B6" s="18"/>
      <c r="C6" s="17"/>
      <c r="D6" s="19"/>
      <c r="E6" s="19"/>
      <c r="F6" s="19"/>
      <c r="G6" s="19"/>
      <c r="H6" s="133"/>
    </row>
    <row r="7" spans="2:9" ht="30" customHeight="1" x14ac:dyDescent="0.15">
      <c r="B7" s="203" t="s">
        <v>1422</v>
      </c>
      <c r="C7" s="205" t="s">
        <v>1423</v>
      </c>
      <c r="D7" s="205" t="s">
        <v>1424</v>
      </c>
      <c r="E7" s="205" t="s">
        <v>1425</v>
      </c>
      <c r="F7" s="205"/>
      <c r="G7" s="205"/>
      <c r="H7" s="207" t="s">
        <v>1429</v>
      </c>
    </row>
    <row r="8" spans="2:9" ht="41.25" customHeight="1" x14ac:dyDescent="0.15">
      <c r="B8" s="204"/>
      <c r="C8" s="206"/>
      <c r="D8" s="206"/>
      <c r="E8" s="61" t="s">
        <v>1428</v>
      </c>
      <c r="F8" s="61" t="s">
        <v>1426</v>
      </c>
      <c r="G8" s="61" t="s">
        <v>1427</v>
      </c>
      <c r="H8" s="208"/>
    </row>
    <row r="9" spans="2:9" ht="27.75" customHeight="1" x14ac:dyDescent="0.15">
      <c r="B9" s="190" t="s">
        <v>1255</v>
      </c>
      <c r="C9" s="191"/>
      <c r="D9" s="191"/>
      <c r="E9" s="191"/>
      <c r="F9" s="191"/>
      <c r="G9" s="191"/>
      <c r="H9" s="191"/>
    </row>
    <row r="10" spans="2:9" ht="30" x14ac:dyDescent="0.15">
      <c r="B10" s="186" t="s">
        <v>1413</v>
      </c>
      <c r="C10" s="11" t="s">
        <v>1256</v>
      </c>
      <c r="D10" s="12" t="s">
        <v>1668</v>
      </c>
      <c r="E10" s="188" t="s">
        <v>1257</v>
      </c>
      <c r="F10" s="188"/>
      <c r="G10" s="188"/>
      <c r="H10" s="188"/>
    </row>
    <row r="11" spans="2:9" ht="45" x14ac:dyDescent="0.15">
      <c r="B11" s="186"/>
      <c r="C11" s="11" t="s">
        <v>1258</v>
      </c>
      <c r="D11" s="12" t="s">
        <v>1583</v>
      </c>
      <c r="E11" s="188"/>
      <c r="F11" s="188"/>
      <c r="G11" s="188"/>
      <c r="H11" s="188"/>
    </row>
    <row r="12" spans="2:9" ht="30" x14ac:dyDescent="0.15">
      <c r="B12" s="186"/>
      <c r="C12" s="11" t="s">
        <v>1259</v>
      </c>
      <c r="D12" s="12" t="s">
        <v>1667</v>
      </c>
      <c r="E12" s="188"/>
      <c r="F12" s="188"/>
      <c r="G12" s="188"/>
      <c r="H12" s="188"/>
      <c r="I12" s="7"/>
    </row>
    <row r="13" spans="2:9" ht="15" x14ac:dyDescent="0.15">
      <c r="B13" s="186"/>
      <c r="C13" s="11" t="s">
        <v>757</v>
      </c>
      <c r="D13" s="12" t="s">
        <v>1540</v>
      </c>
      <c r="E13" s="188"/>
      <c r="F13" s="188"/>
      <c r="G13" s="188"/>
      <c r="H13" s="188"/>
    </row>
    <row r="14" spans="2:9" ht="30" customHeight="1" x14ac:dyDescent="0.15">
      <c r="B14" s="186"/>
      <c r="C14" s="11" t="s">
        <v>760</v>
      </c>
      <c r="D14" s="12" t="s">
        <v>1541</v>
      </c>
      <c r="E14" s="188"/>
      <c r="F14" s="188"/>
      <c r="G14" s="188"/>
      <c r="H14" s="188"/>
    </row>
    <row r="15" spans="2:9" ht="30" customHeight="1" x14ac:dyDescent="0.15">
      <c r="B15" s="186"/>
      <c r="C15" s="11" t="s">
        <v>1260</v>
      </c>
      <c r="D15" s="12" t="s">
        <v>1542</v>
      </c>
      <c r="E15" s="12"/>
      <c r="F15" s="12"/>
      <c r="G15" s="12"/>
      <c r="H15" s="189"/>
    </row>
    <row r="16" spans="2:9" ht="30" customHeight="1" x14ac:dyDescent="0.15">
      <c r="B16" s="186"/>
      <c r="C16" s="11" t="s">
        <v>620</v>
      </c>
      <c r="D16" s="12" t="s">
        <v>1543</v>
      </c>
      <c r="E16" s="12"/>
      <c r="F16" s="12"/>
      <c r="G16" s="12"/>
      <c r="H16" s="189"/>
    </row>
    <row r="17" spans="2:8" ht="30" customHeight="1" x14ac:dyDescent="0.15">
      <c r="B17" s="186"/>
      <c r="C17" s="11" t="s">
        <v>660</v>
      </c>
      <c r="D17" s="12" t="s">
        <v>1544</v>
      </c>
      <c r="E17" s="12" t="s">
        <v>1603</v>
      </c>
      <c r="F17" s="12" t="s">
        <v>1411</v>
      </c>
      <c r="G17" s="12"/>
      <c r="H17" s="189"/>
    </row>
    <row r="18" spans="2:8" ht="60" x14ac:dyDescent="0.15">
      <c r="B18" s="186"/>
      <c r="C18" s="11" t="s">
        <v>738</v>
      </c>
      <c r="D18" s="12" t="s">
        <v>1545</v>
      </c>
      <c r="E18" s="12"/>
      <c r="F18" s="12"/>
      <c r="G18" s="12"/>
      <c r="H18" s="189"/>
    </row>
    <row r="19" spans="2:8" ht="30" customHeight="1" x14ac:dyDescent="0.15">
      <c r="B19" s="186"/>
      <c r="C19" s="13" t="s">
        <v>702</v>
      </c>
      <c r="D19" s="12" t="s">
        <v>1546</v>
      </c>
      <c r="E19" s="12"/>
      <c r="F19" s="12"/>
      <c r="G19" s="12"/>
      <c r="H19" s="189"/>
    </row>
    <row r="20" spans="2:8" ht="30" customHeight="1" x14ac:dyDescent="0.15">
      <c r="B20" s="186"/>
      <c r="C20" s="13" t="s">
        <v>1261</v>
      </c>
      <c r="D20" s="12" t="s">
        <v>1547</v>
      </c>
      <c r="E20" s="12"/>
      <c r="F20" s="12"/>
      <c r="G20" s="12"/>
      <c r="H20" s="189"/>
    </row>
    <row r="21" spans="2:8" ht="36" customHeight="1" x14ac:dyDescent="0.15">
      <c r="B21" s="186"/>
      <c r="C21" s="13" t="s">
        <v>708</v>
      </c>
      <c r="D21" s="12" t="s">
        <v>1548</v>
      </c>
      <c r="E21" s="12"/>
      <c r="F21" s="12"/>
      <c r="G21" s="12"/>
      <c r="H21" s="189"/>
    </row>
    <row r="22" spans="2:8" ht="30" customHeight="1" x14ac:dyDescent="0.15">
      <c r="B22" s="186"/>
      <c r="C22" s="13" t="s">
        <v>1262</v>
      </c>
      <c r="D22" s="12" t="s">
        <v>1629</v>
      </c>
      <c r="E22" s="12"/>
      <c r="F22" s="12"/>
      <c r="G22" s="12"/>
      <c r="H22" s="189"/>
    </row>
    <row r="23" spans="2:8" ht="30" customHeight="1" x14ac:dyDescent="0.15">
      <c r="B23" s="186"/>
      <c r="C23" s="13" t="s">
        <v>714</v>
      </c>
      <c r="D23" s="12" t="s">
        <v>1630</v>
      </c>
      <c r="E23" s="12"/>
      <c r="F23" s="12"/>
      <c r="G23" s="12"/>
      <c r="H23" s="189"/>
    </row>
    <row r="24" spans="2:8" ht="30" customHeight="1" x14ac:dyDescent="0.15">
      <c r="B24" s="186"/>
      <c r="C24" s="13" t="s">
        <v>717</v>
      </c>
      <c r="D24" s="12" t="s">
        <v>1549</v>
      </c>
      <c r="E24" s="12"/>
      <c r="F24" s="12"/>
      <c r="G24" s="12"/>
      <c r="H24" s="189"/>
    </row>
    <row r="25" spans="2:8" ht="30" x14ac:dyDescent="0.15">
      <c r="B25" s="186"/>
      <c r="C25" s="13" t="s">
        <v>720</v>
      </c>
      <c r="D25" s="12" t="s">
        <v>1604</v>
      </c>
      <c r="E25" s="12"/>
      <c r="F25" s="12"/>
      <c r="G25" s="12"/>
      <c r="H25" s="189"/>
    </row>
    <row r="26" spans="2:8" ht="30" customHeight="1" x14ac:dyDescent="0.15">
      <c r="B26" s="186"/>
      <c r="C26" s="13" t="s">
        <v>723</v>
      </c>
      <c r="D26" s="12" t="s">
        <v>1584</v>
      </c>
      <c r="E26" s="12"/>
      <c r="F26" s="12"/>
      <c r="G26" s="12"/>
      <c r="H26" s="189"/>
    </row>
    <row r="27" spans="2:8" ht="30" customHeight="1" x14ac:dyDescent="0.15">
      <c r="B27" s="186"/>
      <c r="C27" s="13" t="s">
        <v>1263</v>
      </c>
      <c r="D27" s="12" t="s">
        <v>1585</v>
      </c>
      <c r="E27" s="12"/>
      <c r="F27" s="12"/>
      <c r="G27" s="12"/>
      <c r="H27" s="189"/>
    </row>
    <row r="28" spans="2:8" ht="30" customHeight="1" x14ac:dyDescent="0.15">
      <c r="B28" s="186"/>
      <c r="C28" s="13" t="s">
        <v>729</v>
      </c>
      <c r="D28" s="12" t="s">
        <v>1550</v>
      </c>
      <c r="E28" s="12"/>
      <c r="F28" s="12"/>
      <c r="G28" s="12"/>
      <c r="H28" s="189"/>
    </row>
    <row r="29" spans="2:8" ht="30" customHeight="1" x14ac:dyDescent="0.15">
      <c r="B29" s="186"/>
      <c r="C29" s="13" t="s">
        <v>732</v>
      </c>
      <c r="D29" s="12" t="s">
        <v>1550</v>
      </c>
      <c r="E29" s="12"/>
      <c r="F29" s="12"/>
      <c r="G29" s="12"/>
      <c r="H29" s="189"/>
    </row>
    <row r="30" spans="2:8" ht="30" customHeight="1" x14ac:dyDescent="0.15">
      <c r="B30" s="186"/>
      <c r="C30" s="13" t="s">
        <v>1264</v>
      </c>
      <c r="D30" s="12" t="s">
        <v>1551</v>
      </c>
      <c r="E30" s="12"/>
      <c r="F30" s="12"/>
      <c r="G30" s="12"/>
      <c r="H30" s="189"/>
    </row>
    <row r="31" spans="2:8" ht="15" x14ac:dyDescent="0.15">
      <c r="B31" s="186"/>
      <c r="C31" s="13" t="s">
        <v>782</v>
      </c>
      <c r="D31" s="12" t="s">
        <v>1586</v>
      </c>
      <c r="E31" s="12" t="s">
        <v>1628</v>
      </c>
      <c r="F31" s="12" t="s">
        <v>1411</v>
      </c>
      <c r="G31" s="12"/>
      <c r="H31" s="189"/>
    </row>
    <row r="32" spans="2:8" ht="60" x14ac:dyDescent="0.15">
      <c r="B32" s="186"/>
      <c r="C32" s="13" t="s">
        <v>785</v>
      </c>
      <c r="D32" s="12" t="s">
        <v>1631</v>
      </c>
      <c r="E32" s="12"/>
      <c r="F32" s="12"/>
      <c r="G32" s="12"/>
      <c r="H32" s="189"/>
    </row>
    <row r="33" spans="2:9" ht="30" customHeight="1" x14ac:dyDescent="0.15">
      <c r="B33" s="186"/>
      <c r="C33" s="13" t="s">
        <v>788</v>
      </c>
      <c r="D33" s="66"/>
      <c r="E33" s="66"/>
      <c r="F33" s="66" t="s">
        <v>1411</v>
      </c>
      <c r="G33" s="66"/>
      <c r="H33" s="189"/>
    </row>
    <row r="34" spans="2:9" ht="15" x14ac:dyDescent="0.15">
      <c r="B34" s="186"/>
      <c r="C34" s="13" t="s">
        <v>1265</v>
      </c>
      <c r="D34" s="12" t="s">
        <v>1605</v>
      </c>
      <c r="E34" s="12"/>
      <c r="F34" s="12"/>
      <c r="G34" s="12"/>
      <c r="H34" s="189"/>
    </row>
    <row r="35" spans="2:9" ht="45" x14ac:dyDescent="0.15">
      <c r="B35" s="186"/>
      <c r="C35" s="13" t="s">
        <v>794</v>
      </c>
      <c r="D35" s="12" t="s">
        <v>1606</v>
      </c>
      <c r="E35" s="12"/>
      <c r="F35" s="12"/>
      <c r="G35" s="12"/>
      <c r="H35" s="189"/>
    </row>
    <row r="36" spans="2:9" ht="15" x14ac:dyDescent="0.15">
      <c r="B36" s="186"/>
      <c r="C36" s="13" t="s">
        <v>799</v>
      </c>
      <c r="D36" s="12" t="s">
        <v>1553</v>
      </c>
      <c r="E36" s="12"/>
      <c r="F36" s="12"/>
      <c r="G36" s="12"/>
      <c r="H36" s="189"/>
    </row>
    <row r="37" spans="2:9" ht="30" customHeight="1" x14ac:dyDescent="0.15">
      <c r="B37" s="186"/>
      <c r="C37" s="13" t="s">
        <v>808</v>
      </c>
      <c r="D37" s="12" t="s">
        <v>1554</v>
      </c>
      <c r="E37" s="12"/>
      <c r="F37" s="12"/>
      <c r="G37" s="12"/>
      <c r="H37" s="189"/>
    </row>
    <row r="38" spans="2:9" ht="45.75" customHeight="1" x14ac:dyDescent="0.15">
      <c r="B38" s="186"/>
      <c r="C38" s="13" t="s">
        <v>811</v>
      </c>
      <c r="D38" s="12" t="s">
        <v>1632</v>
      </c>
      <c r="E38" s="12"/>
      <c r="F38" s="12"/>
      <c r="G38" s="12"/>
      <c r="H38" s="189"/>
    </row>
    <row r="39" spans="2:9" ht="98.25" customHeight="1" x14ac:dyDescent="0.15">
      <c r="B39" s="186"/>
      <c r="C39" s="13" t="s">
        <v>814</v>
      </c>
      <c r="D39" s="12" t="s">
        <v>1556</v>
      </c>
      <c r="E39" s="12"/>
      <c r="F39" s="12"/>
      <c r="G39" s="12"/>
      <c r="H39" s="189"/>
    </row>
    <row r="40" spans="2:9" ht="28.5" customHeight="1" x14ac:dyDescent="0.15">
      <c r="B40" s="190" t="s">
        <v>1266</v>
      </c>
      <c r="C40" s="191"/>
      <c r="D40" s="191"/>
      <c r="E40" s="191"/>
      <c r="F40" s="191"/>
      <c r="G40" s="191"/>
      <c r="H40" s="191"/>
    </row>
    <row r="41" spans="2:9" ht="51.75" customHeight="1" x14ac:dyDescent="0.15">
      <c r="B41" s="168" t="s">
        <v>1267</v>
      </c>
      <c r="C41" s="13" t="s">
        <v>742</v>
      </c>
      <c r="D41" s="12" t="s">
        <v>1555</v>
      </c>
      <c r="E41" s="192" t="s">
        <v>1268</v>
      </c>
      <c r="F41" s="192"/>
      <c r="G41" s="192"/>
      <c r="H41" s="192"/>
      <c r="I41" s="7"/>
    </row>
    <row r="42" spans="2:9" ht="30" customHeight="1" x14ac:dyDescent="0.15">
      <c r="B42" s="168"/>
      <c r="C42" s="13" t="s">
        <v>665</v>
      </c>
      <c r="D42" s="12" t="s">
        <v>1555</v>
      </c>
      <c r="E42" s="192"/>
      <c r="F42" s="192"/>
      <c r="G42" s="192"/>
      <c r="H42" s="192"/>
    </row>
    <row r="43" spans="2:9" s="8" customFormat="1" ht="24" customHeight="1" x14ac:dyDescent="0.15">
      <c r="B43" s="166" t="s">
        <v>1269</v>
      </c>
      <c r="C43" s="167"/>
      <c r="D43" s="167"/>
      <c r="E43" s="167"/>
      <c r="F43" s="167"/>
      <c r="G43" s="167"/>
      <c r="H43" s="167"/>
    </row>
    <row r="44" spans="2:9" ht="30" customHeight="1" x14ac:dyDescent="0.15">
      <c r="B44" s="60" t="s">
        <v>1270</v>
      </c>
      <c r="C44" s="11" t="s">
        <v>668</v>
      </c>
      <c r="D44" s="12" t="s">
        <v>1557</v>
      </c>
      <c r="E44" s="12"/>
      <c r="F44" s="12"/>
      <c r="G44" s="12"/>
      <c r="H44" s="12"/>
    </row>
    <row r="45" spans="2:9" ht="30" customHeight="1" x14ac:dyDescent="0.15">
      <c r="B45" s="168" t="s">
        <v>1271</v>
      </c>
      <c r="C45" s="11" t="s">
        <v>1272</v>
      </c>
      <c r="D45" s="12" t="s">
        <v>1557</v>
      </c>
      <c r="E45" s="12"/>
      <c r="F45" s="12"/>
      <c r="G45" s="12"/>
      <c r="H45" s="12"/>
    </row>
    <row r="46" spans="2:9" ht="30" customHeight="1" x14ac:dyDescent="0.15">
      <c r="B46" s="168"/>
      <c r="C46" s="11" t="s">
        <v>1273</v>
      </c>
      <c r="D46" s="12" t="s">
        <v>1558</v>
      </c>
      <c r="E46" s="12"/>
      <c r="F46" s="12"/>
      <c r="G46" s="12"/>
      <c r="H46" s="12"/>
    </row>
    <row r="47" spans="2:9" ht="73.5" customHeight="1" x14ac:dyDescent="0.15">
      <c r="B47" s="168"/>
      <c r="C47" s="11" t="s">
        <v>1274</v>
      </c>
      <c r="D47" s="12" t="s">
        <v>1559</v>
      </c>
      <c r="E47" s="12"/>
      <c r="F47" s="12"/>
      <c r="G47" s="12"/>
      <c r="H47" s="12"/>
    </row>
    <row r="48" spans="2:9" ht="30" customHeight="1" x14ac:dyDescent="0.15">
      <c r="B48" s="168"/>
      <c r="C48" s="11" t="s">
        <v>1275</v>
      </c>
      <c r="D48" s="12" t="s">
        <v>1560</v>
      </c>
      <c r="E48" s="12"/>
      <c r="F48" s="12"/>
      <c r="G48" s="12"/>
      <c r="H48" s="12"/>
    </row>
    <row r="49" spans="2:8" ht="24" customHeight="1" x14ac:dyDescent="0.15">
      <c r="B49" s="166" t="s">
        <v>1276</v>
      </c>
      <c r="C49" s="167"/>
      <c r="D49" s="167"/>
      <c r="E49" s="167"/>
      <c r="F49" s="167"/>
      <c r="G49" s="167"/>
      <c r="H49" s="167"/>
    </row>
    <row r="50" spans="2:8" ht="30" x14ac:dyDescent="0.15">
      <c r="B50" s="60" t="s">
        <v>1270</v>
      </c>
      <c r="C50" s="11" t="s">
        <v>668</v>
      </c>
      <c r="D50" s="12" t="s">
        <v>1581</v>
      </c>
      <c r="E50" s="12"/>
      <c r="F50" s="12"/>
      <c r="G50" s="12"/>
      <c r="H50" s="12"/>
    </row>
    <row r="51" spans="2:8" ht="30" x14ac:dyDescent="0.15">
      <c r="B51" s="168" t="s">
        <v>1277</v>
      </c>
      <c r="C51" s="11" t="s">
        <v>1430</v>
      </c>
      <c r="D51" s="12" t="s">
        <v>1561</v>
      </c>
      <c r="E51" s="12"/>
      <c r="F51" s="12"/>
      <c r="G51" s="12"/>
      <c r="H51" s="12"/>
    </row>
    <row r="52" spans="2:8" ht="30" customHeight="1" x14ac:dyDescent="0.15">
      <c r="B52" s="168"/>
      <c r="C52" s="11" t="s">
        <v>1278</v>
      </c>
      <c r="D52" s="12" t="s">
        <v>1572</v>
      </c>
      <c r="E52" s="12"/>
      <c r="F52" s="12"/>
      <c r="G52" s="12"/>
      <c r="H52" s="12"/>
    </row>
    <row r="53" spans="2:8" ht="24" customHeight="1" x14ac:dyDescent="0.15">
      <c r="B53" s="166" t="s">
        <v>1279</v>
      </c>
      <c r="C53" s="167"/>
      <c r="D53" s="167"/>
      <c r="E53" s="167"/>
      <c r="F53" s="167"/>
      <c r="G53" s="167"/>
      <c r="H53" s="167"/>
    </row>
    <row r="54" spans="2:8" ht="30" x14ac:dyDescent="0.15">
      <c r="B54" s="60" t="s">
        <v>1270</v>
      </c>
      <c r="C54" s="11" t="s">
        <v>668</v>
      </c>
      <c r="D54" s="12" t="s">
        <v>1581</v>
      </c>
      <c r="E54" s="12"/>
      <c r="F54" s="12"/>
      <c r="G54" s="12"/>
      <c r="H54" s="12"/>
    </row>
    <row r="55" spans="2:8" ht="15" x14ac:dyDescent="0.15">
      <c r="B55" s="168" t="s">
        <v>1280</v>
      </c>
      <c r="C55" s="11" t="s">
        <v>1281</v>
      </c>
      <c r="D55" s="12" t="s">
        <v>1562</v>
      </c>
      <c r="E55" s="12"/>
      <c r="F55" s="12" t="s">
        <v>1411</v>
      </c>
      <c r="G55" s="12"/>
      <c r="H55" s="12"/>
    </row>
    <row r="56" spans="2:8" ht="15" x14ac:dyDescent="0.15">
      <c r="B56" s="168"/>
      <c r="C56" s="11" t="s">
        <v>1282</v>
      </c>
      <c r="D56" s="12" t="s">
        <v>1552</v>
      </c>
      <c r="E56" s="12"/>
      <c r="F56" s="12" t="s">
        <v>1411</v>
      </c>
      <c r="G56" s="12"/>
      <c r="H56" s="12"/>
    </row>
    <row r="57" spans="2:8" ht="24" customHeight="1" x14ac:dyDescent="0.15">
      <c r="B57" s="166" t="s">
        <v>1283</v>
      </c>
      <c r="C57" s="167"/>
      <c r="D57" s="167"/>
      <c r="E57" s="167"/>
      <c r="F57" s="167"/>
      <c r="G57" s="167"/>
      <c r="H57" s="167"/>
    </row>
    <row r="58" spans="2:8" ht="30" x14ac:dyDescent="0.15">
      <c r="B58" s="60" t="s">
        <v>1270</v>
      </c>
      <c r="C58" s="11" t="s">
        <v>668</v>
      </c>
      <c r="D58" s="12" t="s">
        <v>1581</v>
      </c>
      <c r="E58" s="12"/>
      <c r="F58" s="12"/>
      <c r="G58" s="12"/>
      <c r="H58" s="12"/>
    </row>
    <row r="59" spans="2:8" ht="45" x14ac:dyDescent="0.15">
      <c r="B59" s="60" t="s">
        <v>1284</v>
      </c>
      <c r="C59" s="11" t="s">
        <v>1285</v>
      </c>
      <c r="D59" s="12" t="s">
        <v>1563</v>
      </c>
      <c r="E59" s="12"/>
      <c r="F59" s="12"/>
      <c r="G59" s="12"/>
      <c r="H59" s="12"/>
    </row>
    <row r="60" spans="2:8" ht="24" customHeight="1" x14ac:dyDescent="0.15">
      <c r="B60" s="166" t="s">
        <v>1286</v>
      </c>
      <c r="C60" s="167"/>
      <c r="D60" s="167"/>
      <c r="E60" s="167"/>
      <c r="F60" s="167"/>
      <c r="G60" s="167"/>
      <c r="H60" s="167"/>
    </row>
    <row r="61" spans="2:8" ht="30" x14ac:dyDescent="0.15">
      <c r="B61" s="60" t="s">
        <v>1270</v>
      </c>
      <c r="C61" s="11" t="s">
        <v>668</v>
      </c>
      <c r="D61" s="12" t="s">
        <v>1633</v>
      </c>
      <c r="E61" s="12"/>
      <c r="F61" s="12"/>
      <c r="G61" s="12"/>
      <c r="H61" s="12"/>
    </row>
    <row r="62" spans="2:8" ht="47.25" customHeight="1" x14ac:dyDescent="0.15">
      <c r="B62" s="168" t="s">
        <v>1287</v>
      </c>
      <c r="C62" s="11" t="s">
        <v>1288</v>
      </c>
      <c r="D62" s="12" t="s">
        <v>1597</v>
      </c>
      <c r="E62" s="12"/>
      <c r="F62" s="12"/>
      <c r="G62" s="12"/>
      <c r="H62" s="12"/>
    </row>
    <row r="63" spans="2:8" ht="51.75" customHeight="1" x14ac:dyDescent="0.15">
      <c r="B63" s="168"/>
      <c r="C63" s="11" t="s">
        <v>1289</v>
      </c>
      <c r="D63" s="12" t="s">
        <v>1634</v>
      </c>
      <c r="E63" s="12"/>
      <c r="F63" s="12"/>
      <c r="G63" s="12"/>
      <c r="H63" s="12"/>
    </row>
    <row r="64" spans="2:8" ht="15" x14ac:dyDescent="0.15">
      <c r="B64" s="168"/>
      <c r="C64" s="11" t="s">
        <v>1290</v>
      </c>
      <c r="D64" s="12" t="s">
        <v>1564</v>
      </c>
      <c r="E64" s="12"/>
      <c r="F64" s="12"/>
      <c r="G64" s="12"/>
      <c r="H64" s="12"/>
    </row>
    <row r="65" spans="2:8" ht="24" customHeight="1" x14ac:dyDescent="0.15">
      <c r="B65" s="166" t="s">
        <v>1291</v>
      </c>
      <c r="C65" s="167"/>
      <c r="D65" s="167"/>
      <c r="E65" s="167"/>
      <c r="F65" s="167"/>
      <c r="G65" s="167"/>
      <c r="H65" s="167"/>
    </row>
    <row r="66" spans="2:8" ht="30" x14ac:dyDescent="0.15">
      <c r="B66" s="60" t="s">
        <v>1270</v>
      </c>
      <c r="C66" s="11" t="s">
        <v>668</v>
      </c>
      <c r="D66" s="66"/>
      <c r="E66" s="66"/>
      <c r="F66" s="67" t="s">
        <v>194</v>
      </c>
      <c r="G66" s="67"/>
      <c r="H66" s="66"/>
    </row>
    <row r="67" spans="2:8" ht="45" x14ac:dyDescent="0.15">
      <c r="B67" s="60" t="s">
        <v>1292</v>
      </c>
      <c r="C67" s="11" t="s">
        <v>1431</v>
      </c>
      <c r="D67" s="66"/>
      <c r="E67" s="66"/>
      <c r="F67" s="67" t="s">
        <v>194</v>
      </c>
      <c r="G67" s="67" t="s">
        <v>1564</v>
      </c>
      <c r="H67" s="66"/>
    </row>
    <row r="68" spans="2:8" ht="14.25" hidden="1" customHeight="1" x14ac:dyDescent="0.15">
      <c r="B68" s="186" t="s">
        <v>1293</v>
      </c>
      <c r="C68" s="187"/>
      <c r="D68" s="187"/>
      <c r="E68" s="187"/>
      <c r="F68" s="187"/>
      <c r="G68" s="187"/>
      <c r="H68" s="187"/>
    </row>
    <row r="69" spans="2:8" ht="30" hidden="1" customHeight="1" x14ac:dyDescent="0.15">
      <c r="B69" s="10" t="s">
        <v>1270</v>
      </c>
      <c r="C69" s="11" t="s">
        <v>668</v>
      </c>
      <c r="D69" s="12"/>
      <c r="E69" s="12"/>
      <c r="F69" s="12"/>
      <c r="G69" s="12"/>
      <c r="H69" s="12"/>
    </row>
    <row r="70" spans="2:8" ht="15" hidden="1" customHeight="1" x14ac:dyDescent="0.15">
      <c r="B70" s="177" t="s">
        <v>1294</v>
      </c>
      <c r="C70" s="11" t="s">
        <v>1295</v>
      </c>
      <c r="D70" s="12"/>
      <c r="E70" s="12"/>
      <c r="F70" s="12"/>
      <c r="G70" s="12"/>
      <c r="H70" s="12"/>
    </row>
    <row r="71" spans="2:8" ht="30" hidden="1" customHeight="1" x14ac:dyDescent="0.15">
      <c r="B71" s="177"/>
      <c r="C71" s="11" t="s">
        <v>1296</v>
      </c>
      <c r="D71" s="12"/>
      <c r="E71" s="12"/>
      <c r="F71" s="12"/>
      <c r="G71" s="12"/>
      <c r="H71" s="12"/>
    </row>
    <row r="72" spans="2:8" ht="45" hidden="1" customHeight="1" x14ac:dyDescent="0.15">
      <c r="B72" s="177"/>
      <c r="C72" s="11" t="s">
        <v>1297</v>
      </c>
      <c r="D72" s="12"/>
      <c r="E72" s="12"/>
      <c r="F72" s="12"/>
      <c r="G72" s="12"/>
      <c r="H72" s="12"/>
    </row>
    <row r="73" spans="2:8" ht="30" hidden="1" customHeight="1" x14ac:dyDescent="0.15">
      <c r="B73" s="177"/>
      <c r="C73" s="11" t="s">
        <v>1298</v>
      </c>
      <c r="D73" s="12"/>
      <c r="E73" s="12"/>
      <c r="F73" s="12"/>
      <c r="G73" s="12"/>
      <c r="H73" s="12"/>
    </row>
    <row r="74" spans="2:8" ht="24" customHeight="1" x14ac:dyDescent="0.15">
      <c r="B74" s="166" t="s">
        <v>382</v>
      </c>
      <c r="C74" s="167"/>
      <c r="D74" s="167"/>
      <c r="E74" s="167"/>
      <c r="F74" s="167"/>
      <c r="G74" s="167"/>
      <c r="H74" s="167"/>
    </row>
    <row r="75" spans="2:8" ht="56" customHeight="1" x14ac:dyDescent="0.15">
      <c r="B75" s="60" t="s">
        <v>1270</v>
      </c>
      <c r="C75" s="11" t="s">
        <v>668</v>
      </c>
      <c r="D75" s="183" t="s">
        <v>1598</v>
      </c>
      <c r="E75" s="12"/>
      <c r="F75" s="12"/>
      <c r="G75" s="12"/>
      <c r="H75" s="12"/>
    </row>
    <row r="76" spans="2:8" ht="15" x14ac:dyDescent="0.15">
      <c r="B76" s="168" t="s">
        <v>1299</v>
      </c>
      <c r="C76" s="11" t="s">
        <v>1300</v>
      </c>
      <c r="D76" s="184"/>
      <c r="E76" s="12"/>
      <c r="F76" s="12"/>
      <c r="G76" s="12"/>
      <c r="H76" s="12"/>
    </row>
    <row r="77" spans="2:8" ht="15" x14ac:dyDescent="0.15">
      <c r="B77" s="168"/>
      <c r="C77" s="11" t="s">
        <v>1301</v>
      </c>
      <c r="D77" s="184"/>
      <c r="E77" s="12"/>
      <c r="F77" s="12"/>
      <c r="G77" s="12"/>
      <c r="H77" s="12"/>
    </row>
    <row r="78" spans="2:8" ht="15" x14ac:dyDescent="0.15">
      <c r="B78" s="168"/>
      <c r="C78" s="11" t="s">
        <v>1302</v>
      </c>
      <c r="D78" s="185"/>
      <c r="E78" s="12"/>
      <c r="F78" s="12"/>
      <c r="G78" s="12"/>
      <c r="H78" s="12"/>
    </row>
    <row r="79" spans="2:8" ht="24" customHeight="1" x14ac:dyDescent="0.15">
      <c r="B79" s="166" t="s">
        <v>261</v>
      </c>
      <c r="C79" s="167"/>
      <c r="D79" s="167"/>
      <c r="E79" s="167"/>
      <c r="F79" s="167"/>
      <c r="G79" s="167"/>
      <c r="H79" s="167"/>
    </row>
    <row r="80" spans="2:8" ht="30" x14ac:dyDescent="0.15">
      <c r="B80" s="60" t="s">
        <v>1270</v>
      </c>
      <c r="C80" s="11" t="s">
        <v>668</v>
      </c>
      <c r="D80" s="12" t="s">
        <v>1565</v>
      </c>
      <c r="E80" s="12"/>
      <c r="F80" s="12"/>
      <c r="G80" s="12"/>
      <c r="H80" s="12"/>
    </row>
    <row r="81" spans="2:8" ht="30" x14ac:dyDescent="0.15">
      <c r="B81" s="168" t="s">
        <v>1303</v>
      </c>
      <c r="C81" s="11" t="s">
        <v>1304</v>
      </c>
      <c r="D81" s="12" t="s">
        <v>1599</v>
      </c>
      <c r="E81" s="12"/>
      <c r="F81" s="12"/>
      <c r="G81" s="12"/>
      <c r="H81" s="12"/>
    </row>
    <row r="82" spans="2:8" ht="15" x14ac:dyDescent="0.15">
      <c r="B82" s="168"/>
      <c r="C82" s="11" t="s">
        <v>1305</v>
      </c>
      <c r="D82" s="12" t="s">
        <v>1600</v>
      </c>
      <c r="E82" s="12"/>
      <c r="F82" s="12"/>
      <c r="G82" s="12"/>
      <c r="H82" s="12"/>
    </row>
    <row r="83" spans="2:8" ht="30" x14ac:dyDescent="0.15">
      <c r="B83" s="168"/>
      <c r="C83" s="11" t="s">
        <v>1306</v>
      </c>
      <c r="D83" s="12" t="s">
        <v>1566</v>
      </c>
      <c r="E83" s="12" t="s">
        <v>1601</v>
      </c>
      <c r="F83" s="12" t="s">
        <v>194</v>
      </c>
      <c r="G83" s="12" t="s">
        <v>1602</v>
      </c>
      <c r="H83" s="12"/>
    </row>
    <row r="84" spans="2:8" ht="15" x14ac:dyDescent="0.15">
      <c r="B84" s="168"/>
      <c r="C84" s="11" t="s">
        <v>1307</v>
      </c>
      <c r="D84" s="12" t="s">
        <v>1567</v>
      </c>
      <c r="E84" s="12"/>
      <c r="F84" s="12"/>
      <c r="G84" s="12"/>
      <c r="H84" s="12"/>
    </row>
    <row r="85" spans="2:8" ht="30" x14ac:dyDescent="0.15">
      <c r="B85" s="168"/>
      <c r="C85" s="11" t="s">
        <v>1308</v>
      </c>
      <c r="D85" s="66"/>
      <c r="E85" s="66"/>
      <c r="F85" s="66" t="s">
        <v>1411</v>
      </c>
      <c r="G85" s="66"/>
      <c r="H85" s="66"/>
    </row>
    <row r="86" spans="2:8" ht="24" customHeight="1" x14ac:dyDescent="0.15">
      <c r="B86" s="166" t="s">
        <v>1309</v>
      </c>
      <c r="C86" s="167"/>
      <c r="D86" s="167"/>
      <c r="E86" s="167"/>
      <c r="F86" s="167"/>
      <c r="G86" s="167"/>
      <c r="H86" s="167"/>
    </row>
    <row r="87" spans="2:8" ht="30" x14ac:dyDescent="0.15">
      <c r="B87" s="60" t="s">
        <v>1270</v>
      </c>
      <c r="C87" s="11" t="s">
        <v>668</v>
      </c>
      <c r="D87" s="12" t="s">
        <v>1540</v>
      </c>
      <c r="E87" s="12"/>
      <c r="F87" s="12"/>
      <c r="G87" s="12"/>
      <c r="H87" s="12"/>
    </row>
    <row r="88" spans="2:8" ht="15" x14ac:dyDescent="0.15">
      <c r="B88" s="168" t="s">
        <v>1310</v>
      </c>
      <c r="C88" s="11" t="s">
        <v>1311</v>
      </c>
      <c r="D88" s="12" t="s">
        <v>1540</v>
      </c>
      <c r="E88" s="12"/>
      <c r="F88" s="12"/>
      <c r="G88" s="12"/>
      <c r="H88" s="12"/>
    </row>
    <row r="89" spans="2:8" ht="30" customHeight="1" x14ac:dyDescent="0.15">
      <c r="B89" s="168"/>
      <c r="C89" s="11" t="s">
        <v>1312</v>
      </c>
      <c r="D89" s="12" t="s">
        <v>1627</v>
      </c>
      <c r="E89" s="12"/>
      <c r="F89" s="12"/>
      <c r="G89" s="12"/>
      <c r="H89" s="12"/>
    </row>
    <row r="90" spans="2:8" ht="15" x14ac:dyDescent="0.15">
      <c r="B90" s="168"/>
      <c r="C90" s="11" t="s">
        <v>1313</v>
      </c>
      <c r="D90" s="12" t="s">
        <v>1568</v>
      </c>
      <c r="E90" s="12"/>
      <c r="F90" s="12"/>
      <c r="G90" s="12"/>
      <c r="H90" s="12"/>
    </row>
    <row r="91" spans="2:8" ht="15" x14ac:dyDescent="0.15">
      <c r="B91" s="168"/>
      <c r="C91" s="11" t="s">
        <v>1314</v>
      </c>
      <c r="D91" s="12" t="s">
        <v>1568</v>
      </c>
      <c r="E91" s="12"/>
      <c r="F91" s="12"/>
      <c r="G91" s="12"/>
      <c r="H91" s="12"/>
    </row>
    <row r="92" spans="2:8" ht="47.25" customHeight="1" x14ac:dyDescent="0.15">
      <c r="B92" s="168"/>
      <c r="C92" s="11" t="s">
        <v>1315</v>
      </c>
      <c r="D92" s="12" t="s">
        <v>1568</v>
      </c>
      <c r="E92" s="12"/>
      <c r="F92" s="12"/>
      <c r="G92" s="12"/>
      <c r="H92" s="12"/>
    </row>
    <row r="93" spans="2:8" ht="24" customHeight="1" x14ac:dyDescent="0.15">
      <c r="B93" s="166" t="s">
        <v>79</v>
      </c>
      <c r="C93" s="167"/>
      <c r="D93" s="167"/>
      <c r="E93" s="167"/>
      <c r="F93" s="167"/>
      <c r="G93" s="167"/>
      <c r="H93" s="167"/>
    </row>
    <row r="94" spans="2:8" ht="30" x14ac:dyDescent="0.15">
      <c r="B94" s="60" t="s">
        <v>1270</v>
      </c>
      <c r="C94" s="11" t="s">
        <v>668</v>
      </c>
      <c r="D94" s="12" t="s">
        <v>1569</v>
      </c>
      <c r="E94" s="12"/>
      <c r="F94" s="12"/>
      <c r="G94" s="12"/>
      <c r="H94" s="12"/>
    </row>
    <row r="95" spans="2:8" ht="50.25" customHeight="1" x14ac:dyDescent="0.15">
      <c r="B95" s="168" t="s">
        <v>1316</v>
      </c>
      <c r="C95" s="11" t="s">
        <v>1317</v>
      </c>
      <c r="D95" s="12" t="s">
        <v>1569</v>
      </c>
      <c r="E95" s="12"/>
      <c r="F95" s="12"/>
      <c r="G95" s="12"/>
      <c r="H95" s="12"/>
    </row>
    <row r="96" spans="2:8" ht="56.25" customHeight="1" x14ac:dyDescent="0.15">
      <c r="B96" s="168"/>
      <c r="C96" s="11" t="s">
        <v>1318</v>
      </c>
      <c r="D96" s="12" t="s">
        <v>1626</v>
      </c>
      <c r="E96" s="12"/>
      <c r="F96" s="12"/>
      <c r="G96" s="12"/>
      <c r="H96" s="12"/>
    </row>
    <row r="97" spans="2:8" ht="15" x14ac:dyDescent="0.15">
      <c r="B97" s="168"/>
      <c r="C97" s="11" t="s">
        <v>1319</v>
      </c>
      <c r="D97" s="12" t="s">
        <v>1569</v>
      </c>
      <c r="E97" s="12"/>
      <c r="F97" s="12"/>
      <c r="G97" s="12"/>
      <c r="H97" s="12"/>
    </row>
    <row r="98" spans="2:8" ht="51.75" customHeight="1" x14ac:dyDescent="0.15">
      <c r="B98" s="168"/>
      <c r="C98" s="11" t="s">
        <v>1320</v>
      </c>
      <c r="D98" s="12" t="s">
        <v>1569</v>
      </c>
      <c r="E98" s="12"/>
      <c r="F98" s="12"/>
      <c r="G98" s="12"/>
      <c r="H98" s="12"/>
    </row>
    <row r="99" spans="2:8" ht="24" customHeight="1" x14ac:dyDescent="0.15">
      <c r="B99" s="166" t="s">
        <v>147</v>
      </c>
      <c r="C99" s="167"/>
      <c r="D99" s="167"/>
      <c r="E99" s="167"/>
      <c r="F99" s="167"/>
      <c r="G99" s="167"/>
      <c r="H99" s="167"/>
    </row>
    <row r="100" spans="2:8" ht="30" x14ac:dyDescent="0.15">
      <c r="B100" s="60" t="s">
        <v>1270</v>
      </c>
      <c r="C100" s="11" t="s">
        <v>668</v>
      </c>
      <c r="D100" s="12" t="s">
        <v>1565</v>
      </c>
      <c r="E100" s="12"/>
      <c r="F100" s="12"/>
      <c r="G100" s="12"/>
      <c r="H100" s="12"/>
    </row>
    <row r="101" spans="2:8" ht="15" x14ac:dyDescent="0.15">
      <c r="B101" s="168" t="s">
        <v>1321</v>
      </c>
      <c r="C101" s="11" t="s">
        <v>1322</v>
      </c>
      <c r="D101" s="12" t="s">
        <v>1566</v>
      </c>
      <c r="E101" s="12"/>
      <c r="F101" s="12"/>
      <c r="G101" s="12"/>
      <c r="H101" s="12"/>
    </row>
    <row r="102" spans="2:8" ht="15" x14ac:dyDescent="0.15">
      <c r="B102" s="168"/>
      <c r="C102" s="11" t="s">
        <v>1323</v>
      </c>
      <c r="D102" s="12" t="s">
        <v>1566</v>
      </c>
      <c r="E102" s="12"/>
      <c r="F102" s="12"/>
      <c r="G102" s="12"/>
      <c r="H102" s="12"/>
    </row>
    <row r="103" spans="2:8" ht="30" x14ac:dyDescent="0.15">
      <c r="B103" s="168"/>
      <c r="C103" s="11" t="s">
        <v>1324</v>
      </c>
      <c r="D103" s="12" t="s">
        <v>1635</v>
      </c>
      <c r="E103" s="12" t="s">
        <v>1595</v>
      </c>
      <c r="F103" s="12" t="s">
        <v>1411</v>
      </c>
      <c r="G103" s="12" t="s">
        <v>1592</v>
      </c>
      <c r="H103" s="12"/>
    </row>
    <row r="104" spans="2:8" ht="45" x14ac:dyDescent="0.15">
      <c r="B104" s="168"/>
      <c r="C104" s="11" t="s">
        <v>1325</v>
      </c>
      <c r="D104" s="12" t="s">
        <v>1566</v>
      </c>
      <c r="E104" s="12" t="s">
        <v>1594</v>
      </c>
      <c r="F104" s="12" t="s">
        <v>1411</v>
      </c>
      <c r="G104" s="12" t="s">
        <v>1593</v>
      </c>
      <c r="H104" s="12"/>
    </row>
    <row r="105" spans="2:8" ht="15" x14ac:dyDescent="0.15">
      <c r="B105" s="168"/>
      <c r="C105" s="11" t="s">
        <v>1326</v>
      </c>
      <c r="D105" s="12" t="s">
        <v>1625</v>
      </c>
      <c r="E105" s="12"/>
      <c r="F105" s="12"/>
      <c r="G105" s="12"/>
      <c r="H105" s="12"/>
    </row>
    <row r="106" spans="2:8" ht="45.75" customHeight="1" x14ac:dyDescent="0.15">
      <c r="B106" s="168"/>
      <c r="C106" s="11" t="s">
        <v>1327</v>
      </c>
      <c r="D106" s="12" t="s">
        <v>1566</v>
      </c>
      <c r="E106" s="12"/>
      <c r="F106" s="12" t="s">
        <v>1411</v>
      </c>
      <c r="G106" s="12" t="s">
        <v>1596</v>
      </c>
      <c r="H106" s="12"/>
    </row>
    <row r="107" spans="2:8" ht="42" customHeight="1" x14ac:dyDescent="0.15">
      <c r="B107" s="168"/>
      <c r="C107" s="11" t="s">
        <v>1432</v>
      </c>
      <c r="D107" s="12" t="s">
        <v>1566</v>
      </c>
      <c r="E107" s="12"/>
      <c r="F107" s="12" t="s">
        <v>1411</v>
      </c>
      <c r="G107" s="12" t="s">
        <v>1596</v>
      </c>
      <c r="H107" s="12"/>
    </row>
    <row r="108" spans="2:8" ht="24" customHeight="1" x14ac:dyDescent="0.15">
      <c r="B108" s="166" t="s">
        <v>450</v>
      </c>
      <c r="C108" s="167"/>
      <c r="D108" s="167"/>
      <c r="E108" s="167"/>
      <c r="F108" s="167"/>
      <c r="G108" s="167"/>
      <c r="H108" s="167"/>
    </row>
    <row r="109" spans="2:8" ht="56" customHeight="1" x14ac:dyDescent="0.15">
      <c r="B109" s="60" t="s">
        <v>1270</v>
      </c>
      <c r="C109" s="11" t="s">
        <v>668</v>
      </c>
      <c r="D109" s="180" t="s">
        <v>1624</v>
      </c>
      <c r="E109" s="12"/>
      <c r="F109" s="12"/>
      <c r="G109" s="12"/>
      <c r="H109" s="12"/>
    </row>
    <row r="110" spans="2:8" ht="30" customHeight="1" x14ac:dyDescent="0.15">
      <c r="B110" s="168" t="s">
        <v>1328</v>
      </c>
      <c r="C110" s="11" t="s">
        <v>1329</v>
      </c>
      <c r="D110" s="181"/>
      <c r="E110" s="12"/>
      <c r="F110" s="12"/>
      <c r="G110" s="12"/>
      <c r="H110" s="12"/>
    </row>
    <row r="111" spans="2:8" ht="30" customHeight="1" x14ac:dyDescent="0.15">
      <c r="B111" s="168"/>
      <c r="C111" s="11" t="s">
        <v>1330</v>
      </c>
      <c r="D111" s="181"/>
      <c r="E111" s="12"/>
      <c r="F111" s="12"/>
      <c r="G111" s="12"/>
      <c r="H111" s="12"/>
    </row>
    <row r="112" spans="2:8" ht="30" customHeight="1" x14ac:dyDescent="0.15">
      <c r="B112" s="168"/>
      <c r="C112" s="11" t="s">
        <v>1331</v>
      </c>
      <c r="D112" s="181"/>
      <c r="E112" s="12"/>
      <c r="F112" s="12"/>
      <c r="G112" s="12"/>
      <c r="H112" s="12"/>
    </row>
    <row r="113" spans="2:9" ht="30" customHeight="1" x14ac:dyDescent="0.15">
      <c r="B113" s="168"/>
      <c r="C113" s="11" t="s">
        <v>1332</v>
      </c>
      <c r="D113" s="181"/>
      <c r="E113" s="12"/>
      <c r="F113" s="12"/>
      <c r="G113" s="12"/>
      <c r="H113" s="12"/>
    </row>
    <row r="114" spans="2:9" ht="30" customHeight="1" x14ac:dyDescent="0.15">
      <c r="B114" s="168"/>
      <c r="C114" s="11" t="s">
        <v>1333</v>
      </c>
      <c r="D114" s="182"/>
      <c r="E114" s="12"/>
      <c r="F114" s="12"/>
      <c r="G114" s="12"/>
      <c r="H114" s="12"/>
    </row>
    <row r="115" spans="2:9" ht="24" customHeight="1" x14ac:dyDescent="0.15">
      <c r="B115" s="166" t="s">
        <v>1334</v>
      </c>
      <c r="C115" s="167"/>
      <c r="D115" s="167"/>
      <c r="E115" s="167"/>
      <c r="F115" s="167"/>
      <c r="G115" s="167"/>
      <c r="H115" s="167"/>
    </row>
    <row r="116" spans="2:9" ht="30" customHeight="1" x14ac:dyDescent="0.15">
      <c r="B116" s="60" t="s">
        <v>1270</v>
      </c>
      <c r="C116" s="11" t="s">
        <v>668</v>
      </c>
      <c r="D116" s="66"/>
      <c r="E116" s="66"/>
      <c r="F116" s="66" t="s">
        <v>1411</v>
      </c>
      <c r="G116" s="66"/>
      <c r="H116" s="66"/>
    </row>
    <row r="117" spans="2:9" ht="30" customHeight="1" x14ac:dyDescent="0.15">
      <c r="B117" s="168" t="s">
        <v>1335</v>
      </c>
      <c r="C117" s="11" t="s">
        <v>1336</v>
      </c>
      <c r="D117" s="66"/>
      <c r="E117" s="66"/>
      <c r="F117" s="66" t="s">
        <v>1411</v>
      </c>
      <c r="G117" s="66"/>
      <c r="H117" s="66"/>
    </row>
    <row r="118" spans="2:9" ht="30" customHeight="1" x14ac:dyDescent="0.15">
      <c r="B118" s="168"/>
      <c r="C118" s="11" t="s">
        <v>1337</v>
      </c>
      <c r="D118" s="66"/>
      <c r="E118" s="66"/>
      <c r="F118" s="66" t="s">
        <v>1411</v>
      </c>
      <c r="G118" s="66"/>
      <c r="H118" s="66"/>
    </row>
    <row r="119" spans="2:9" ht="24" customHeight="1" x14ac:dyDescent="0.15">
      <c r="B119" s="166" t="s">
        <v>891</v>
      </c>
      <c r="C119" s="167"/>
      <c r="D119" s="167"/>
      <c r="E119" s="167"/>
      <c r="F119" s="167"/>
      <c r="G119" s="167"/>
      <c r="H119" s="167"/>
    </row>
    <row r="120" spans="2:9" ht="30" x14ac:dyDescent="0.15">
      <c r="B120" s="60" t="s">
        <v>1270</v>
      </c>
      <c r="C120" s="11" t="s">
        <v>668</v>
      </c>
      <c r="D120" s="12" t="s">
        <v>1556</v>
      </c>
      <c r="E120" s="12"/>
      <c r="F120" s="12"/>
      <c r="G120" s="12"/>
      <c r="H120" s="12"/>
    </row>
    <row r="121" spans="2:9" ht="30" customHeight="1" x14ac:dyDescent="0.15">
      <c r="B121" s="168" t="s">
        <v>1338</v>
      </c>
      <c r="C121" s="11" t="s">
        <v>1339</v>
      </c>
      <c r="D121" s="12" t="s">
        <v>1544</v>
      </c>
      <c r="E121" s="12"/>
      <c r="F121" s="12"/>
      <c r="G121" s="12"/>
      <c r="H121" s="12"/>
    </row>
    <row r="122" spans="2:9" ht="30" customHeight="1" x14ac:dyDescent="0.15">
      <c r="B122" s="168"/>
      <c r="C122" s="11" t="s">
        <v>1340</v>
      </c>
      <c r="D122" s="12" t="s">
        <v>1559</v>
      </c>
      <c r="E122" s="12"/>
      <c r="F122" s="12"/>
      <c r="G122" s="12"/>
      <c r="H122" s="12"/>
    </row>
    <row r="123" spans="2:9" ht="30" customHeight="1" x14ac:dyDescent="0.15">
      <c r="B123" s="168"/>
      <c r="C123" s="11" t="s">
        <v>1341</v>
      </c>
      <c r="D123" s="12" t="s">
        <v>1570</v>
      </c>
      <c r="E123" s="12"/>
      <c r="F123" s="12"/>
      <c r="G123" s="12"/>
      <c r="H123" s="12"/>
    </row>
    <row r="124" spans="2:9" ht="24" customHeight="1" x14ac:dyDescent="0.15">
      <c r="B124" s="166" t="s">
        <v>1342</v>
      </c>
      <c r="C124" s="167"/>
      <c r="D124" s="167"/>
      <c r="E124" s="167"/>
      <c r="F124" s="167"/>
      <c r="G124" s="167"/>
      <c r="H124" s="167"/>
      <c r="I124" s="7"/>
    </row>
    <row r="125" spans="2:9" ht="30" x14ac:dyDescent="0.15">
      <c r="B125" s="60" t="s">
        <v>1270</v>
      </c>
      <c r="C125" s="11" t="s">
        <v>668</v>
      </c>
      <c r="D125" s="12" t="s">
        <v>1556</v>
      </c>
      <c r="E125" s="12"/>
      <c r="F125" s="12"/>
      <c r="G125" s="12"/>
      <c r="H125" s="12"/>
    </row>
    <row r="126" spans="2:9" ht="45" x14ac:dyDescent="0.15">
      <c r="B126" s="60" t="s">
        <v>1343</v>
      </c>
      <c r="C126" s="11" t="s">
        <v>1344</v>
      </c>
      <c r="D126" s="12" t="s">
        <v>1556</v>
      </c>
      <c r="E126" s="12"/>
      <c r="F126" s="12"/>
      <c r="G126" s="12"/>
      <c r="H126" s="12"/>
    </row>
    <row r="127" spans="2:9" ht="24" customHeight="1" x14ac:dyDescent="0.15">
      <c r="B127" s="166" t="s">
        <v>1345</v>
      </c>
      <c r="C127" s="167"/>
      <c r="D127" s="167"/>
      <c r="E127" s="167"/>
      <c r="F127" s="167"/>
      <c r="G127" s="167"/>
      <c r="H127" s="167"/>
    </row>
    <row r="128" spans="2:9" ht="30" x14ac:dyDescent="0.15">
      <c r="B128" s="60" t="s">
        <v>1270</v>
      </c>
      <c r="C128" s="11" t="s">
        <v>668</v>
      </c>
      <c r="D128" s="12" t="s">
        <v>1571</v>
      </c>
      <c r="E128" s="12"/>
      <c r="F128" s="12"/>
      <c r="G128" s="12"/>
      <c r="H128" s="12"/>
    </row>
    <row r="129" spans="2:8" ht="30" customHeight="1" x14ac:dyDescent="0.15">
      <c r="B129" s="168" t="s">
        <v>1346</v>
      </c>
      <c r="C129" s="11" t="s">
        <v>1347</v>
      </c>
      <c r="D129" s="12" t="s">
        <v>1571</v>
      </c>
      <c r="E129" s="12"/>
      <c r="F129" s="12"/>
      <c r="G129" s="12"/>
      <c r="H129" s="12"/>
    </row>
    <row r="130" spans="2:8" ht="30" x14ac:dyDescent="0.15">
      <c r="B130" s="168"/>
      <c r="C130" s="11" t="s">
        <v>1433</v>
      </c>
      <c r="D130" s="12" t="s">
        <v>1571</v>
      </c>
      <c r="E130" s="12"/>
      <c r="F130" s="12"/>
      <c r="G130" s="12"/>
      <c r="H130" s="12"/>
    </row>
    <row r="131" spans="2:8" ht="57.5" customHeight="1" x14ac:dyDescent="0.15">
      <c r="B131" s="168"/>
      <c r="C131" s="11" t="s">
        <v>1348</v>
      </c>
      <c r="D131" s="12" t="s">
        <v>1571</v>
      </c>
      <c r="E131" s="12"/>
      <c r="F131" s="12"/>
      <c r="G131" s="12"/>
      <c r="H131" s="12"/>
    </row>
    <row r="132" spans="2:8" ht="30" x14ac:dyDescent="0.15">
      <c r="B132" s="168"/>
      <c r="C132" s="11" t="s">
        <v>1349</v>
      </c>
      <c r="D132" s="12" t="s">
        <v>1571</v>
      </c>
      <c r="E132" s="12"/>
      <c r="F132" s="12"/>
      <c r="G132" s="12"/>
      <c r="H132" s="12"/>
    </row>
    <row r="133" spans="2:8" ht="15" x14ac:dyDescent="0.15">
      <c r="B133" s="168"/>
      <c r="C133" s="11" t="s">
        <v>1350</v>
      </c>
      <c r="D133" s="12" t="s">
        <v>1571</v>
      </c>
      <c r="E133" s="12"/>
      <c r="F133" s="12"/>
      <c r="G133" s="12"/>
      <c r="H133" s="12"/>
    </row>
    <row r="134" spans="2:8" ht="15" x14ac:dyDescent="0.15">
      <c r="B134" s="168"/>
      <c r="C134" s="11" t="s">
        <v>1351</v>
      </c>
      <c r="D134" s="12" t="s">
        <v>1559</v>
      </c>
      <c r="E134" s="12"/>
      <c r="F134" s="12"/>
      <c r="G134" s="12"/>
      <c r="H134" s="12"/>
    </row>
    <row r="135" spans="2:8" ht="124" customHeight="1" x14ac:dyDescent="0.15">
      <c r="B135" s="168"/>
      <c r="C135" s="11" t="s">
        <v>1352</v>
      </c>
      <c r="D135" s="12" t="s">
        <v>1571</v>
      </c>
      <c r="E135" s="12"/>
      <c r="F135" s="12"/>
      <c r="G135" s="12"/>
      <c r="H135" s="12"/>
    </row>
    <row r="136" spans="2:8" ht="30" x14ac:dyDescent="0.15">
      <c r="B136" s="168"/>
      <c r="C136" s="11" t="s">
        <v>1353</v>
      </c>
      <c r="D136" s="12" t="s">
        <v>1636</v>
      </c>
      <c r="E136" s="12"/>
      <c r="F136" s="12"/>
      <c r="G136" s="12"/>
      <c r="H136" s="12"/>
    </row>
    <row r="137" spans="2:8" ht="15" x14ac:dyDescent="0.15">
      <c r="B137" s="168"/>
      <c r="C137" s="11" t="s">
        <v>1354</v>
      </c>
      <c r="D137" s="12" t="s">
        <v>1666</v>
      </c>
      <c r="E137" s="12"/>
      <c r="F137" s="12"/>
      <c r="G137" s="12"/>
      <c r="H137" s="12"/>
    </row>
    <row r="138" spans="2:8" ht="15" x14ac:dyDescent="0.15">
      <c r="B138" s="168"/>
      <c r="C138" s="11" t="s">
        <v>1355</v>
      </c>
      <c r="D138" s="12" t="s">
        <v>1591</v>
      </c>
      <c r="E138" s="12"/>
      <c r="F138" s="12"/>
      <c r="G138" s="12"/>
      <c r="H138" s="12"/>
    </row>
    <row r="139" spans="2:8" ht="24" customHeight="1" x14ac:dyDescent="0.15">
      <c r="B139" s="166" t="s">
        <v>1356</v>
      </c>
      <c r="C139" s="167"/>
      <c r="D139" s="167"/>
      <c r="E139" s="167"/>
      <c r="F139" s="167"/>
      <c r="G139" s="167"/>
      <c r="H139" s="167"/>
    </row>
    <row r="140" spans="2:8" ht="30" x14ac:dyDescent="0.15">
      <c r="B140" s="60" t="s">
        <v>1270</v>
      </c>
      <c r="C140" s="11" t="s">
        <v>668</v>
      </c>
      <c r="D140" s="12" t="s">
        <v>1556</v>
      </c>
      <c r="E140" s="12"/>
      <c r="F140" s="12"/>
      <c r="G140" s="12"/>
      <c r="H140" s="12"/>
    </row>
    <row r="141" spans="2:8" ht="30" x14ac:dyDescent="0.15">
      <c r="B141" s="168" t="s">
        <v>1357</v>
      </c>
      <c r="C141" s="11" t="s">
        <v>1358</v>
      </c>
      <c r="D141" s="12" t="s">
        <v>1544</v>
      </c>
      <c r="E141" s="12" t="s">
        <v>1590</v>
      </c>
      <c r="F141" s="12" t="s">
        <v>1411</v>
      </c>
      <c r="G141" s="12"/>
      <c r="H141" s="12"/>
    </row>
    <row r="142" spans="2:8" ht="30" x14ac:dyDescent="0.15">
      <c r="B142" s="168"/>
      <c r="C142" s="11" t="s">
        <v>1359</v>
      </c>
      <c r="D142" s="12" t="s">
        <v>1556</v>
      </c>
      <c r="E142" s="12"/>
      <c r="F142" s="12"/>
      <c r="G142" s="12"/>
      <c r="H142" s="12"/>
    </row>
    <row r="143" spans="2:8" ht="30" x14ac:dyDescent="0.15">
      <c r="B143" s="168"/>
      <c r="C143" s="11" t="s">
        <v>1360</v>
      </c>
      <c r="D143" s="66"/>
      <c r="E143" s="66"/>
      <c r="F143" s="66" t="s">
        <v>1411</v>
      </c>
      <c r="G143" s="66"/>
      <c r="H143" s="66"/>
    </row>
    <row r="144" spans="2:8" ht="24" customHeight="1" x14ac:dyDescent="0.15">
      <c r="B144" s="166" t="s">
        <v>1361</v>
      </c>
      <c r="C144" s="167"/>
      <c r="D144" s="167"/>
      <c r="E144" s="167"/>
      <c r="F144" s="167"/>
      <c r="G144" s="167"/>
      <c r="H144" s="167"/>
    </row>
    <row r="145" spans="2:8" ht="30" x14ac:dyDescent="0.15">
      <c r="B145" s="60" t="s">
        <v>1270</v>
      </c>
      <c r="C145" s="11" t="s">
        <v>668</v>
      </c>
      <c r="D145" s="12" t="s">
        <v>1572</v>
      </c>
      <c r="E145" s="12"/>
      <c r="F145" s="12"/>
      <c r="G145" s="12"/>
      <c r="H145" s="12"/>
    </row>
    <row r="146" spans="2:8" ht="45" x14ac:dyDescent="0.15">
      <c r="B146" s="168" t="s">
        <v>1362</v>
      </c>
      <c r="C146" s="11" t="s">
        <v>1363</v>
      </c>
      <c r="D146" s="12" t="s">
        <v>1588</v>
      </c>
      <c r="E146" s="12" t="s">
        <v>1589</v>
      </c>
      <c r="F146" s="12" t="s">
        <v>1411</v>
      </c>
      <c r="G146" s="12"/>
      <c r="H146" s="12"/>
    </row>
    <row r="147" spans="2:8" ht="15" x14ac:dyDescent="0.15">
      <c r="B147" s="168"/>
      <c r="C147" s="11" t="s">
        <v>1364</v>
      </c>
      <c r="D147" s="66"/>
      <c r="E147" s="66"/>
      <c r="F147" s="66" t="s">
        <v>1578</v>
      </c>
      <c r="G147" s="66"/>
      <c r="H147" s="66"/>
    </row>
    <row r="148" spans="2:8" ht="24" customHeight="1" x14ac:dyDescent="0.15">
      <c r="B148" s="166" t="s">
        <v>1365</v>
      </c>
      <c r="C148" s="167"/>
      <c r="D148" s="167"/>
      <c r="E148" s="167"/>
      <c r="F148" s="167"/>
      <c r="G148" s="167"/>
      <c r="H148" s="167"/>
    </row>
    <row r="149" spans="2:8" ht="62.25" customHeight="1" x14ac:dyDescent="0.15">
      <c r="B149" s="60" t="s">
        <v>1270</v>
      </c>
      <c r="C149" s="11" t="s">
        <v>668</v>
      </c>
      <c r="D149" s="12" t="s">
        <v>1572</v>
      </c>
      <c r="E149" s="12"/>
      <c r="F149" s="12"/>
      <c r="G149" s="12"/>
      <c r="H149" s="12"/>
    </row>
    <row r="150" spans="2:8" ht="60" x14ac:dyDescent="0.15">
      <c r="B150" s="60" t="s">
        <v>1366</v>
      </c>
      <c r="C150" s="11" t="s">
        <v>1367</v>
      </c>
      <c r="D150" s="66"/>
      <c r="E150" s="66"/>
      <c r="F150" s="66" t="s">
        <v>1578</v>
      </c>
      <c r="G150" s="66" t="s">
        <v>1579</v>
      </c>
      <c r="H150" s="66"/>
    </row>
    <row r="151" spans="2:8" ht="24" customHeight="1" x14ac:dyDescent="0.15">
      <c r="B151" s="166" t="s">
        <v>1368</v>
      </c>
      <c r="C151" s="167"/>
      <c r="D151" s="167"/>
      <c r="E151" s="167"/>
      <c r="F151" s="167"/>
      <c r="G151" s="167"/>
      <c r="H151" s="167"/>
    </row>
    <row r="152" spans="2:8" ht="30" x14ac:dyDescent="0.15">
      <c r="B152" s="60" t="s">
        <v>1270</v>
      </c>
      <c r="C152" s="11" t="s">
        <v>668</v>
      </c>
      <c r="D152" s="66"/>
      <c r="E152" s="66"/>
      <c r="F152" s="66" t="s">
        <v>194</v>
      </c>
      <c r="G152" s="66"/>
      <c r="H152" s="66"/>
    </row>
    <row r="153" spans="2:8" ht="60" x14ac:dyDescent="0.15">
      <c r="B153" s="60" t="s">
        <v>1369</v>
      </c>
      <c r="C153" s="11" t="s">
        <v>1370</v>
      </c>
      <c r="D153" s="66"/>
      <c r="E153" s="66"/>
      <c r="F153" s="66" t="s">
        <v>194</v>
      </c>
      <c r="G153" s="66"/>
      <c r="H153" s="66"/>
    </row>
    <row r="154" spans="2:8" ht="24" customHeight="1" x14ac:dyDescent="0.15">
      <c r="B154" s="166" t="s">
        <v>1371</v>
      </c>
      <c r="C154" s="167"/>
      <c r="D154" s="167"/>
      <c r="E154" s="167"/>
      <c r="F154" s="167"/>
      <c r="G154" s="167"/>
      <c r="H154" s="167"/>
    </row>
    <row r="155" spans="2:8" ht="30" x14ac:dyDescent="0.15">
      <c r="B155" s="60" t="s">
        <v>1270</v>
      </c>
      <c r="C155" s="11" t="s">
        <v>668</v>
      </c>
      <c r="D155" s="66"/>
      <c r="E155" s="66"/>
      <c r="F155" s="66" t="s">
        <v>194</v>
      </c>
      <c r="G155" s="66" t="s">
        <v>1580</v>
      </c>
      <c r="H155" s="66"/>
    </row>
    <row r="156" spans="2:8" ht="30" x14ac:dyDescent="0.15">
      <c r="B156" s="60" t="s">
        <v>1372</v>
      </c>
      <c r="C156" s="11" t="s">
        <v>1373</v>
      </c>
      <c r="D156" s="66"/>
      <c r="E156" s="66"/>
      <c r="F156" s="66" t="s">
        <v>194</v>
      </c>
      <c r="G156" s="66" t="s">
        <v>1580</v>
      </c>
      <c r="H156" s="66"/>
    </row>
    <row r="157" spans="2:8" ht="24" customHeight="1" x14ac:dyDescent="0.15">
      <c r="B157" s="166" t="s">
        <v>1374</v>
      </c>
      <c r="C157" s="167"/>
      <c r="D157" s="167"/>
      <c r="E157" s="167"/>
      <c r="F157" s="167"/>
      <c r="G157" s="167"/>
      <c r="H157" s="167"/>
    </row>
    <row r="158" spans="2:8" ht="30" x14ac:dyDescent="0.15">
      <c r="B158" s="60" t="s">
        <v>1270</v>
      </c>
      <c r="C158" s="11" t="s">
        <v>668</v>
      </c>
      <c r="D158" s="66"/>
      <c r="E158" s="66"/>
      <c r="F158" s="66" t="s">
        <v>194</v>
      </c>
      <c r="G158" s="66" t="s">
        <v>1580</v>
      </c>
      <c r="H158" s="66"/>
    </row>
    <row r="159" spans="2:8" ht="45" x14ac:dyDescent="0.15">
      <c r="B159" s="60" t="s">
        <v>1375</v>
      </c>
      <c r="C159" s="11" t="s">
        <v>1376</v>
      </c>
      <c r="D159" s="66"/>
      <c r="E159" s="66"/>
      <c r="F159" s="66" t="s">
        <v>194</v>
      </c>
      <c r="G159" s="66" t="s">
        <v>1580</v>
      </c>
      <c r="H159" s="66"/>
    </row>
    <row r="160" spans="2:8" ht="24" customHeight="1" x14ac:dyDescent="0.15">
      <c r="B160" s="166" t="s">
        <v>1377</v>
      </c>
      <c r="C160" s="167"/>
      <c r="D160" s="167"/>
      <c r="E160" s="167"/>
      <c r="F160" s="167"/>
      <c r="G160" s="167"/>
      <c r="H160" s="167"/>
    </row>
    <row r="161" spans="2:8" ht="35" customHeight="1" x14ac:dyDescent="0.15">
      <c r="B161" s="60" t="s">
        <v>1270</v>
      </c>
      <c r="C161" s="11" t="s">
        <v>668</v>
      </c>
      <c r="D161" s="12" t="s">
        <v>1573</v>
      </c>
      <c r="E161" s="12"/>
      <c r="F161" s="12"/>
      <c r="G161" s="12"/>
      <c r="H161" s="12"/>
    </row>
    <row r="162" spans="2:8" ht="120" x14ac:dyDescent="0.15">
      <c r="B162" s="60" t="s">
        <v>1378</v>
      </c>
      <c r="C162" s="11" t="s">
        <v>1379</v>
      </c>
      <c r="D162" s="12" t="s">
        <v>1587</v>
      </c>
      <c r="E162" s="12"/>
      <c r="F162" s="12"/>
      <c r="G162" s="12"/>
      <c r="H162" s="12"/>
    </row>
    <row r="163" spans="2:8" ht="24" customHeight="1" x14ac:dyDescent="0.15">
      <c r="B163" s="166" t="s">
        <v>1138</v>
      </c>
      <c r="C163" s="167"/>
      <c r="D163" s="167"/>
      <c r="E163" s="167"/>
      <c r="F163" s="167"/>
      <c r="G163" s="167"/>
      <c r="H163" s="167"/>
    </row>
    <row r="164" spans="2:8" ht="75" customHeight="1" x14ac:dyDescent="0.15">
      <c r="B164" s="60" t="s">
        <v>1270</v>
      </c>
      <c r="C164" s="11" t="s">
        <v>668</v>
      </c>
      <c r="D164" s="12" t="s">
        <v>1637</v>
      </c>
      <c r="E164" s="12"/>
      <c r="F164" s="12"/>
      <c r="G164" s="12"/>
      <c r="H164" s="12"/>
    </row>
    <row r="165" spans="2:8" ht="45" x14ac:dyDescent="0.15">
      <c r="B165" s="60" t="s">
        <v>1380</v>
      </c>
      <c r="C165" s="11" t="s">
        <v>1434</v>
      </c>
      <c r="D165" s="12" t="s">
        <v>1574</v>
      </c>
      <c r="E165" s="12"/>
      <c r="F165" s="12"/>
      <c r="G165" s="12"/>
      <c r="H165" s="12"/>
    </row>
    <row r="166" spans="2:8" ht="24" customHeight="1" x14ac:dyDescent="0.15">
      <c r="B166" s="166" t="s">
        <v>1381</v>
      </c>
      <c r="C166" s="167"/>
      <c r="D166" s="167"/>
      <c r="E166" s="167"/>
      <c r="F166" s="167"/>
      <c r="G166" s="167"/>
      <c r="H166" s="167"/>
    </row>
    <row r="167" spans="2:8" ht="43.5" customHeight="1" x14ac:dyDescent="0.15">
      <c r="B167" s="60" t="s">
        <v>1270</v>
      </c>
      <c r="C167" s="11" t="s">
        <v>668</v>
      </c>
      <c r="D167" s="12" t="s">
        <v>1575</v>
      </c>
      <c r="E167" s="12"/>
      <c r="F167" s="12"/>
      <c r="G167" s="12"/>
      <c r="H167" s="12"/>
    </row>
    <row r="168" spans="2:8" ht="30" x14ac:dyDescent="0.15">
      <c r="B168" s="168" t="s">
        <v>1382</v>
      </c>
      <c r="C168" s="11" t="s">
        <v>1435</v>
      </c>
      <c r="D168" s="12" t="s">
        <v>1576</v>
      </c>
      <c r="E168" s="12"/>
      <c r="F168" s="12"/>
      <c r="G168" s="12"/>
      <c r="H168" s="12"/>
    </row>
    <row r="169" spans="2:8" ht="30" x14ac:dyDescent="0.15">
      <c r="B169" s="168"/>
      <c r="C169" s="11" t="s">
        <v>1383</v>
      </c>
      <c r="D169" s="12" t="s">
        <v>1577</v>
      </c>
      <c r="E169" s="12"/>
      <c r="F169" s="12"/>
      <c r="G169" s="12"/>
      <c r="H169" s="12"/>
    </row>
    <row r="170" spans="2:8" ht="24" customHeight="1" x14ac:dyDescent="0.15">
      <c r="B170" s="166" t="s">
        <v>1384</v>
      </c>
      <c r="C170" s="167"/>
      <c r="D170" s="167"/>
      <c r="E170" s="167"/>
      <c r="F170" s="167"/>
      <c r="G170" s="167"/>
      <c r="H170" s="167"/>
    </row>
    <row r="171" spans="2:8" ht="30" x14ac:dyDescent="0.15">
      <c r="B171" s="60" t="s">
        <v>1270</v>
      </c>
      <c r="C171" s="11" t="s">
        <v>668</v>
      </c>
      <c r="D171" s="66"/>
      <c r="E171" s="66"/>
      <c r="F171" s="66" t="s">
        <v>1411</v>
      </c>
      <c r="G171" s="66"/>
      <c r="H171" s="66"/>
    </row>
    <row r="172" spans="2:8" ht="30" customHeight="1" x14ac:dyDescent="0.15">
      <c r="B172" s="168" t="s">
        <v>1385</v>
      </c>
      <c r="C172" s="11" t="s">
        <v>1386</v>
      </c>
      <c r="D172" s="66"/>
      <c r="E172" s="66"/>
      <c r="F172" s="66" t="s">
        <v>1411</v>
      </c>
      <c r="G172" s="66"/>
      <c r="H172" s="66"/>
    </row>
    <row r="173" spans="2:8" ht="43" customHeight="1" x14ac:dyDescent="0.15">
      <c r="B173" s="168"/>
      <c r="C173" s="11" t="s">
        <v>1387</v>
      </c>
      <c r="D173" s="66"/>
      <c r="E173" s="66"/>
      <c r="F173" s="66" t="s">
        <v>1411</v>
      </c>
      <c r="G173" s="66"/>
      <c r="H173" s="66"/>
    </row>
    <row r="174" spans="2:8" ht="14.25" hidden="1" customHeight="1" x14ac:dyDescent="0.15">
      <c r="B174" s="178" t="s">
        <v>1388</v>
      </c>
      <c r="C174" s="179"/>
      <c r="D174" s="179"/>
      <c r="E174" s="179"/>
      <c r="F174" s="179"/>
      <c r="G174" s="179"/>
      <c r="H174" s="179"/>
    </row>
    <row r="175" spans="2:8" ht="30" hidden="1" customHeight="1" x14ac:dyDescent="0.15">
      <c r="B175" s="14" t="s">
        <v>1270</v>
      </c>
      <c r="C175" s="11" t="s">
        <v>668</v>
      </c>
      <c r="D175" s="12"/>
      <c r="E175" s="12"/>
      <c r="F175" s="12"/>
      <c r="G175" s="12"/>
      <c r="H175" s="12"/>
    </row>
    <row r="176" spans="2:8" ht="30" hidden="1" customHeight="1" x14ac:dyDescent="0.15">
      <c r="B176" s="14" t="s">
        <v>1389</v>
      </c>
      <c r="C176" s="11" t="s">
        <v>1390</v>
      </c>
      <c r="D176" s="12"/>
      <c r="E176" s="12"/>
      <c r="F176" s="12"/>
      <c r="G176" s="12"/>
      <c r="H176" s="12"/>
    </row>
    <row r="177" spans="2:9" ht="15" hidden="1" customHeight="1" x14ac:dyDescent="0.15">
      <c r="B177" s="178" t="s">
        <v>1391</v>
      </c>
      <c r="C177" s="179"/>
      <c r="D177" s="179"/>
      <c r="E177" s="179"/>
      <c r="F177" s="179"/>
      <c r="G177" s="179"/>
      <c r="H177" s="179"/>
    </row>
    <row r="178" spans="2:9" ht="30" hidden="1" customHeight="1" x14ac:dyDescent="0.15">
      <c r="B178" s="14" t="s">
        <v>1270</v>
      </c>
      <c r="C178" s="11" t="s">
        <v>668</v>
      </c>
      <c r="D178" s="12"/>
      <c r="E178" s="12"/>
      <c r="F178" s="12"/>
      <c r="G178" s="12"/>
      <c r="H178" s="12"/>
    </row>
    <row r="179" spans="2:9" ht="60" hidden="1" customHeight="1" x14ac:dyDescent="0.15">
      <c r="B179" s="177" t="s">
        <v>1392</v>
      </c>
      <c r="C179" s="11" t="s">
        <v>1393</v>
      </c>
      <c r="D179" s="12"/>
      <c r="E179" s="12"/>
      <c r="F179" s="12"/>
      <c r="G179" s="12"/>
      <c r="H179" s="12"/>
    </row>
    <row r="180" spans="2:9" ht="60" hidden="1" customHeight="1" x14ac:dyDescent="0.15">
      <c r="B180" s="177"/>
      <c r="C180" s="11" t="s">
        <v>1394</v>
      </c>
      <c r="D180" s="12"/>
      <c r="E180" s="12"/>
      <c r="F180" s="12"/>
      <c r="G180" s="12"/>
      <c r="H180" s="12"/>
    </row>
    <row r="181" spans="2:9" ht="24" customHeight="1" x14ac:dyDescent="0.15">
      <c r="B181" s="166" t="s">
        <v>1395</v>
      </c>
      <c r="C181" s="167"/>
      <c r="D181" s="167"/>
      <c r="E181" s="167"/>
      <c r="F181" s="167"/>
      <c r="G181" s="167"/>
      <c r="H181" s="167"/>
    </row>
    <row r="182" spans="2:9" ht="30" customHeight="1" x14ac:dyDescent="0.15">
      <c r="B182" s="60" t="s">
        <v>1270</v>
      </c>
      <c r="C182" s="11" t="s">
        <v>668</v>
      </c>
      <c r="D182" s="66"/>
      <c r="E182" s="66"/>
      <c r="F182" s="66" t="s">
        <v>194</v>
      </c>
      <c r="G182" s="66"/>
      <c r="H182" s="66"/>
    </row>
    <row r="183" spans="2:9" ht="30" customHeight="1" x14ac:dyDescent="0.15">
      <c r="B183" s="168" t="s">
        <v>1396</v>
      </c>
      <c r="C183" s="11" t="s">
        <v>1397</v>
      </c>
      <c r="D183" s="66"/>
      <c r="E183" s="66"/>
      <c r="F183" s="66" t="s">
        <v>194</v>
      </c>
      <c r="G183" s="66"/>
      <c r="H183" s="66"/>
    </row>
    <row r="184" spans="2:9" ht="30" customHeight="1" x14ac:dyDescent="0.15">
      <c r="B184" s="168"/>
      <c r="C184" s="11" t="s">
        <v>1398</v>
      </c>
      <c r="D184" s="66"/>
      <c r="E184" s="66"/>
      <c r="F184" s="66" t="s">
        <v>194</v>
      </c>
      <c r="G184" s="66"/>
      <c r="H184" s="66"/>
    </row>
    <row r="185" spans="2:9" ht="30" customHeight="1" x14ac:dyDescent="0.15">
      <c r="B185" s="168"/>
      <c r="C185" s="11" t="s">
        <v>1399</v>
      </c>
      <c r="D185" s="66"/>
      <c r="E185" s="66"/>
      <c r="F185" s="66" t="s">
        <v>194</v>
      </c>
      <c r="G185" s="66"/>
      <c r="H185" s="66"/>
    </row>
    <row r="186" spans="2:9" ht="24" customHeight="1" x14ac:dyDescent="0.15">
      <c r="B186" s="166" t="s">
        <v>1400</v>
      </c>
      <c r="C186" s="167"/>
      <c r="D186" s="167"/>
      <c r="E186" s="167"/>
      <c r="F186" s="167"/>
      <c r="G186" s="167"/>
      <c r="H186" s="167"/>
    </row>
    <row r="187" spans="2:9" ht="30" customHeight="1" x14ac:dyDescent="0.15">
      <c r="B187" s="60" t="s">
        <v>1270</v>
      </c>
      <c r="C187" s="11" t="s">
        <v>668</v>
      </c>
      <c r="D187" s="66"/>
      <c r="E187" s="66"/>
      <c r="F187" s="66" t="s">
        <v>194</v>
      </c>
      <c r="G187" s="66"/>
      <c r="H187" s="66"/>
    </row>
    <row r="188" spans="2:9" ht="30" customHeight="1" x14ac:dyDescent="0.15">
      <c r="B188" s="60" t="s">
        <v>1401</v>
      </c>
      <c r="C188" s="11" t="s">
        <v>1402</v>
      </c>
      <c r="D188" s="66"/>
      <c r="E188" s="66"/>
      <c r="F188" s="66" t="s">
        <v>194</v>
      </c>
      <c r="G188" s="66"/>
      <c r="H188" s="66"/>
    </row>
    <row r="189" spans="2:9" ht="10.5" customHeight="1" x14ac:dyDescent="0.15">
      <c r="B189" s="15"/>
      <c r="C189" s="16"/>
      <c r="D189" s="16"/>
      <c r="E189" s="16"/>
      <c r="F189" s="16"/>
      <c r="G189" s="16"/>
      <c r="H189" s="15"/>
    </row>
    <row r="190" spans="2:9" ht="15" customHeight="1" x14ac:dyDescent="0.15">
      <c r="B190" s="169" t="s">
        <v>1403</v>
      </c>
      <c r="C190" s="169"/>
      <c r="D190" s="169"/>
      <c r="E190" s="169"/>
      <c r="F190" s="169"/>
      <c r="G190" s="169"/>
      <c r="H190" s="170"/>
    </row>
    <row r="191" spans="2:9" ht="15" customHeight="1" x14ac:dyDescent="0.15">
      <c r="B191" s="171"/>
      <c r="C191" s="171"/>
      <c r="D191" s="171"/>
      <c r="E191" s="171"/>
      <c r="F191" s="171"/>
      <c r="G191" s="171"/>
      <c r="H191" s="172"/>
    </row>
    <row r="192" spans="2:9" x14ac:dyDescent="0.15">
      <c r="B192" s="173" t="s">
        <v>1404</v>
      </c>
      <c r="C192" s="174"/>
      <c r="D192" s="174"/>
      <c r="E192" s="175"/>
      <c r="F192" s="174" t="s">
        <v>1405</v>
      </c>
      <c r="G192" s="174"/>
      <c r="H192" s="176"/>
      <c r="I192" s="7"/>
    </row>
    <row r="193" spans="2:8" x14ac:dyDescent="0.15">
      <c r="B193" s="159" t="s">
        <v>1406</v>
      </c>
      <c r="C193" s="159"/>
      <c r="D193" s="159"/>
      <c r="E193" s="159"/>
      <c r="F193" s="159"/>
      <c r="G193" s="159"/>
      <c r="H193" s="160"/>
    </row>
    <row r="194" spans="2:8" x14ac:dyDescent="0.15">
      <c r="B194" s="161" t="s">
        <v>1407</v>
      </c>
      <c r="C194" s="162"/>
      <c r="D194" s="162"/>
      <c r="E194" s="162"/>
      <c r="F194" s="163" t="s">
        <v>1408</v>
      </c>
      <c r="G194" s="164"/>
      <c r="H194" s="165"/>
    </row>
    <row r="195" spans="2:8" x14ac:dyDescent="0.15">
      <c r="B195" s="161" t="s">
        <v>1407</v>
      </c>
      <c r="C195" s="162"/>
      <c r="D195" s="162"/>
      <c r="E195" s="162"/>
      <c r="F195" s="163" t="s">
        <v>1408</v>
      </c>
      <c r="G195" s="164"/>
      <c r="H195" s="165"/>
    </row>
    <row r="196" spans="2:8" x14ac:dyDescent="0.15">
      <c r="F196" s="9"/>
    </row>
  </sheetData>
  <sheetProtection algorithmName="SHA-512" hashValue="cVVvvY3NvDKz1hHPDiUWuXbpOxTDgyf622Xoy0oeGlXhVnCnRXmK+WRtQOn4EBeCrYXYHSIo2gMruktkz4X2SA==" saltValue="ELQGOEDqL6cKwkECyLB/jQ==" spinCount="100000" sheet="1" objects="1" scenarios="1" selectLockedCells="1" selectUnlockedCells="1"/>
  <dataConsolidate/>
  <mergeCells count="80">
    <mergeCell ref="B9:H9"/>
    <mergeCell ref="B2:H2"/>
    <mergeCell ref="B3:C3"/>
    <mergeCell ref="D3:H3"/>
    <mergeCell ref="B4:C4"/>
    <mergeCell ref="D4:H4"/>
    <mergeCell ref="B5:C5"/>
    <mergeCell ref="D5:H5"/>
    <mergeCell ref="B7:B8"/>
    <mergeCell ref="C7:C8"/>
    <mergeCell ref="D7:D8"/>
    <mergeCell ref="E7:G7"/>
    <mergeCell ref="H7:H8"/>
    <mergeCell ref="B10:B39"/>
    <mergeCell ref="E10:H14"/>
    <mergeCell ref="H15:H39"/>
    <mergeCell ref="B40:H40"/>
    <mergeCell ref="B41:B42"/>
    <mergeCell ref="E41:H42"/>
    <mergeCell ref="B70:B73"/>
    <mergeCell ref="B43:H43"/>
    <mergeCell ref="B45:B48"/>
    <mergeCell ref="B49:H49"/>
    <mergeCell ref="B51:B52"/>
    <mergeCell ref="B53:H53"/>
    <mergeCell ref="B55:B56"/>
    <mergeCell ref="B57:H57"/>
    <mergeCell ref="B60:H60"/>
    <mergeCell ref="B62:B64"/>
    <mergeCell ref="B65:H65"/>
    <mergeCell ref="B68:H68"/>
    <mergeCell ref="B110:B114"/>
    <mergeCell ref="B74:H74"/>
    <mergeCell ref="B76:B78"/>
    <mergeCell ref="B79:H79"/>
    <mergeCell ref="B81:B85"/>
    <mergeCell ref="B86:H86"/>
    <mergeCell ref="B88:B92"/>
    <mergeCell ref="B93:H93"/>
    <mergeCell ref="B95:B98"/>
    <mergeCell ref="B99:H99"/>
    <mergeCell ref="B101:B107"/>
    <mergeCell ref="B108:H108"/>
    <mergeCell ref="D109:D114"/>
    <mergeCell ref="D75:D78"/>
    <mergeCell ref="B148:H148"/>
    <mergeCell ref="B115:H115"/>
    <mergeCell ref="B117:B118"/>
    <mergeCell ref="B119:H119"/>
    <mergeCell ref="B121:B123"/>
    <mergeCell ref="B124:H124"/>
    <mergeCell ref="B127:H127"/>
    <mergeCell ref="B129:B138"/>
    <mergeCell ref="B139:H139"/>
    <mergeCell ref="B141:B143"/>
    <mergeCell ref="B144:H144"/>
    <mergeCell ref="B146:B147"/>
    <mergeCell ref="B179:B180"/>
    <mergeCell ref="B151:H151"/>
    <mergeCell ref="B154:H154"/>
    <mergeCell ref="B157:H157"/>
    <mergeCell ref="B160:H160"/>
    <mergeCell ref="B163:H163"/>
    <mergeCell ref="B166:H166"/>
    <mergeCell ref="B168:B169"/>
    <mergeCell ref="B170:H170"/>
    <mergeCell ref="B172:B173"/>
    <mergeCell ref="B174:H174"/>
    <mergeCell ref="B177:H177"/>
    <mergeCell ref="B181:H181"/>
    <mergeCell ref="B183:B185"/>
    <mergeCell ref="B186:H186"/>
    <mergeCell ref="B190:H191"/>
    <mergeCell ref="B192:E192"/>
    <mergeCell ref="F192:H192"/>
    <mergeCell ref="B193:H193"/>
    <mergeCell ref="B194:E194"/>
    <mergeCell ref="F194:H194"/>
    <mergeCell ref="B195:E195"/>
    <mergeCell ref="F195:H195"/>
  </mergeCells>
  <dataValidations count="1">
    <dataValidation type="list" allowBlank="1" showInputMessage="1" showErrorMessage="1" sqref="F80:F85 F44:F48 F50:F52 F54:F56 F58:F59 F61:F64 F15:F39 F69:F73 F75:F78 F66:F67 F87:F92 F94:F98 F100:F107 F109:F114 F182:F185 F120:F123 F125:F126 F128:F138 F116:F118 F140:F143 F145:F147 F149:F150 F152:F153 F155:F156 F161:F162 F164:F165 F167:F169 F158:F159 F175:F176 F178:F180 F171:F173 F187:F188" xr:uid="{00000000-0002-0000-0200-000000000000}">
      <formula1>"Not applicable,Legal prohibitions,Confidentiality constraints,Information unavailable/incomplete"</formula1>
    </dataValidation>
  </dataValidations>
  <pageMargins left="0.7" right="0.7" top="0.75" bottom="0.75" header="0.3" footer="0.3"/>
  <pageSetup paperSize="5" scale="41"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B1:J45"/>
  <sheetViews>
    <sheetView showGridLines="0" zoomScale="85" zoomScaleNormal="85" workbookViewId="0">
      <pane ySplit="4" topLeftCell="A5" activePane="bottomLeft" state="frozen"/>
      <selection pane="bottomLeft" activeCell="K11" sqref="K11"/>
    </sheetView>
  </sheetViews>
  <sheetFormatPr baseColWidth="10" defaultColWidth="8.6640625" defaultRowHeight="15" x14ac:dyDescent="0.2"/>
  <cols>
    <col min="1" max="1" width="3.5" style="4" customWidth="1"/>
    <col min="2" max="2" width="18.33203125" style="4" customWidth="1"/>
    <col min="3" max="3" width="48.6640625" style="4" customWidth="1"/>
    <col min="4" max="4" width="43.33203125" style="4" customWidth="1"/>
    <col min="5" max="5" width="43.1640625" style="4" customWidth="1"/>
    <col min="6" max="6" width="46.33203125" style="4" customWidth="1"/>
    <col min="7" max="7" width="0.5" style="4" hidden="1" customWidth="1"/>
    <col min="8" max="16384" width="8.6640625" style="4"/>
  </cols>
  <sheetData>
    <row r="1" spans="2:10" ht="78" customHeight="1" x14ac:dyDescent="0.2"/>
    <row r="2" spans="2:10" ht="50.25" customHeight="1" x14ac:dyDescent="0.2">
      <c r="B2" s="34" t="s">
        <v>1223</v>
      </c>
      <c r="C2" s="35"/>
      <c r="D2" s="35"/>
      <c r="E2" s="35"/>
      <c r="F2" s="35"/>
      <c r="G2" s="24"/>
    </row>
    <row r="3" spans="2:10" ht="37" customHeight="1" x14ac:dyDescent="0.2">
      <c r="B3" s="215" t="s">
        <v>1224</v>
      </c>
      <c r="C3" s="215" t="s">
        <v>1225</v>
      </c>
      <c r="D3" s="215" t="s">
        <v>1226</v>
      </c>
      <c r="E3" s="215"/>
      <c r="F3" s="215"/>
      <c r="G3" s="217"/>
      <c r="I3" s="22"/>
      <c r="J3" s="5"/>
    </row>
    <row r="4" spans="2:10" ht="26.25" customHeight="1" x14ac:dyDescent="0.2">
      <c r="B4" s="216"/>
      <c r="C4" s="216"/>
      <c r="D4" s="25" t="s">
        <v>1</v>
      </c>
      <c r="E4" s="25" t="s">
        <v>0</v>
      </c>
      <c r="F4" s="59" t="s">
        <v>2</v>
      </c>
      <c r="G4" s="58" t="s">
        <v>1227</v>
      </c>
      <c r="I4" s="22"/>
      <c r="J4" s="23"/>
    </row>
    <row r="5" spans="2:10" s="33" customFormat="1" ht="24" customHeight="1" x14ac:dyDescent="0.2">
      <c r="B5" s="220" t="s">
        <v>1436</v>
      </c>
      <c r="C5" s="220"/>
      <c r="D5" s="220"/>
      <c r="E5" s="220"/>
      <c r="F5" s="221"/>
      <c r="G5" s="21"/>
    </row>
    <row r="6" spans="2:10" s="5" customFormat="1" ht="30" x14ac:dyDescent="0.2">
      <c r="B6" s="50" t="s">
        <v>259</v>
      </c>
      <c r="C6" s="26" t="s">
        <v>1228</v>
      </c>
      <c r="D6" s="26" t="s">
        <v>1444</v>
      </c>
      <c r="E6" s="26" t="s">
        <v>1446</v>
      </c>
      <c r="F6" s="27" t="s">
        <v>1229</v>
      </c>
      <c r="G6" s="28"/>
    </row>
    <row r="7" spans="2:10" s="5" customFormat="1" ht="203.25" customHeight="1" x14ac:dyDescent="0.2">
      <c r="B7" s="50" t="s">
        <v>260</v>
      </c>
      <c r="C7" s="26" t="s">
        <v>1230</v>
      </c>
      <c r="D7" s="26" t="s">
        <v>1526</v>
      </c>
      <c r="E7" s="26" t="s">
        <v>1527</v>
      </c>
      <c r="F7" s="27" t="s">
        <v>1445</v>
      </c>
      <c r="G7" s="29"/>
    </row>
    <row r="8" spans="2:10" s="33" customFormat="1" ht="24" customHeight="1" x14ac:dyDescent="0.2">
      <c r="B8" s="209" t="s">
        <v>1437</v>
      </c>
      <c r="C8" s="218"/>
      <c r="D8" s="218"/>
      <c r="E8" s="218"/>
      <c r="F8" s="219"/>
      <c r="G8" s="20"/>
    </row>
    <row r="9" spans="2:10" s="5" customFormat="1" ht="62" x14ac:dyDescent="0.2">
      <c r="B9" s="50" t="s">
        <v>1167</v>
      </c>
      <c r="C9" s="26" t="s">
        <v>1447</v>
      </c>
      <c r="D9" s="27" t="s">
        <v>1448</v>
      </c>
      <c r="E9" s="27" t="s">
        <v>1448</v>
      </c>
      <c r="F9" s="27" t="s">
        <v>1448</v>
      </c>
      <c r="G9" s="29"/>
    </row>
    <row r="10" spans="2:10" s="33" customFormat="1" ht="24" customHeight="1" x14ac:dyDescent="0.2">
      <c r="B10" s="209" t="s">
        <v>1438</v>
      </c>
      <c r="C10" s="209"/>
      <c r="D10" s="209"/>
      <c r="E10" s="209"/>
      <c r="F10" s="210"/>
      <c r="G10" s="20"/>
    </row>
    <row r="11" spans="2:10" s="5" customFormat="1" ht="30" x14ac:dyDescent="0.2">
      <c r="B11" s="50" t="s">
        <v>379</v>
      </c>
      <c r="C11" s="26" t="s">
        <v>1231</v>
      </c>
      <c r="D11" s="26" t="s">
        <v>1451</v>
      </c>
      <c r="E11" s="26" t="s">
        <v>1449</v>
      </c>
      <c r="F11" s="26" t="s">
        <v>1450</v>
      </c>
      <c r="G11" s="28"/>
    </row>
    <row r="12" spans="2:10" s="33" customFormat="1" ht="24" customHeight="1" x14ac:dyDescent="0.2">
      <c r="B12" s="209" t="s">
        <v>1439</v>
      </c>
      <c r="C12" s="209"/>
      <c r="D12" s="209"/>
      <c r="E12" s="209"/>
      <c r="F12" s="210"/>
      <c r="G12" s="20"/>
    </row>
    <row r="13" spans="2:10" s="5" customFormat="1" ht="45" x14ac:dyDescent="0.2">
      <c r="B13" s="50" t="s">
        <v>593</v>
      </c>
      <c r="C13" s="26" t="s">
        <v>1168</v>
      </c>
      <c r="D13" s="27">
        <v>0</v>
      </c>
      <c r="E13" s="27">
        <v>0</v>
      </c>
      <c r="F13" s="27">
        <v>5.6</v>
      </c>
      <c r="G13" s="29"/>
    </row>
    <row r="14" spans="2:10" s="5" customFormat="1" ht="30" x14ac:dyDescent="0.2">
      <c r="B14" s="50" t="s">
        <v>594</v>
      </c>
      <c r="C14" s="26" t="s">
        <v>1466</v>
      </c>
      <c r="D14" s="27">
        <v>0</v>
      </c>
      <c r="E14" s="27">
        <v>0</v>
      </c>
      <c r="F14" s="27" t="s">
        <v>194</v>
      </c>
      <c r="G14" s="29"/>
    </row>
    <row r="15" spans="2:10" s="5" customFormat="1" ht="24" customHeight="1" x14ac:dyDescent="0.2">
      <c r="B15" s="211" t="s">
        <v>1528</v>
      </c>
      <c r="C15" s="211"/>
      <c r="D15" s="211"/>
      <c r="E15" s="211"/>
      <c r="F15" s="212"/>
      <c r="G15" s="30"/>
    </row>
    <row r="16" spans="2:10" s="5" customFormat="1" x14ac:dyDescent="0.2">
      <c r="B16" s="50" t="s">
        <v>1169</v>
      </c>
      <c r="C16" s="26" t="s">
        <v>1170</v>
      </c>
      <c r="D16" s="27"/>
      <c r="E16" s="27" t="s">
        <v>1448</v>
      </c>
      <c r="F16" s="27"/>
      <c r="G16" s="29"/>
    </row>
    <row r="17" spans="2:7" s="5" customFormat="1" x14ac:dyDescent="0.2">
      <c r="B17" s="50" t="s">
        <v>1171</v>
      </c>
      <c r="C17" s="26" t="s">
        <v>1172</v>
      </c>
      <c r="D17" s="27" t="s">
        <v>1453</v>
      </c>
      <c r="E17" s="62">
        <v>9077790</v>
      </c>
      <c r="F17" s="27" t="s">
        <v>194</v>
      </c>
      <c r="G17" s="29"/>
    </row>
    <row r="18" spans="2:7" s="5" customFormat="1" x14ac:dyDescent="0.2">
      <c r="B18" s="50" t="s">
        <v>1173</v>
      </c>
      <c r="C18" s="26" t="s">
        <v>1174</v>
      </c>
      <c r="D18" s="27" t="s">
        <v>1454</v>
      </c>
      <c r="E18" s="26" t="s">
        <v>1456</v>
      </c>
      <c r="F18" s="26" t="s">
        <v>1455</v>
      </c>
      <c r="G18" s="29"/>
    </row>
    <row r="19" spans="2:7" x14ac:dyDescent="0.2">
      <c r="B19" s="50" t="s">
        <v>1175</v>
      </c>
      <c r="C19" s="26" t="s">
        <v>1176</v>
      </c>
      <c r="D19" s="27" t="s">
        <v>1452</v>
      </c>
      <c r="E19" s="27" t="s">
        <v>1457</v>
      </c>
      <c r="F19" s="26" t="s">
        <v>1455</v>
      </c>
      <c r="G19" s="24"/>
    </row>
    <row r="20" spans="2:7" x14ac:dyDescent="0.2">
      <c r="B20" s="50" t="s">
        <v>1177</v>
      </c>
      <c r="C20" s="26" t="s">
        <v>1178</v>
      </c>
      <c r="D20" s="27" t="s">
        <v>1452</v>
      </c>
      <c r="E20" s="26" t="s">
        <v>1455</v>
      </c>
      <c r="F20" s="26" t="s">
        <v>1455</v>
      </c>
      <c r="G20" s="24"/>
    </row>
    <row r="21" spans="2:7" ht="30" x14ac:dyDescent="0.2">
      <c r="B21" s="50" t="s">
        <v>1179</v>
      </c>
      <c r="C21" s="26" t="s">
        <v>1669</v>
      </c>
      <c r="D21" s="84">
        <v>6</v>
      </c>
      <c r="E21" s="131">
        <v>0</v>
      </c>
      <c r="F21" s="131">
        <v>0</v>
      </c>
      <c r="G21" s="24"/>
    </row>
    <row r="22" spans="2:7" ht="106" customHeight="1" x14ac:dyDescent="0.2">
      <c r="B22" s="50" t="s">
        <v>1180</v>
      </c>
      <c r="C22" s="83" t="s">
        <v>1181</v>
      </c>
      <c r="D22" s="132" t="s">
        <v>464</v>
      </c>
      <c r="E22" s="132" t="s">
        <v>463</v>
      </c>
      <c r="F22" s="132" t="s">
        <v>91</v>
      </c>
      <c r="G22" s="24"/>
    </row>
    <row r="23" spans="2:7" s="33" customFormat="1" ht="24" customHeight="1" x14ac:dyDescent="0.2">
      <c r="B23" s="209" t="s">
        <v>1440</v>
      </c>
      <c r="C23" s="209"/>
      <c r="D23" s="213"/>
      <c r="E23" s="213"/>
      <c r="F23" s="214"/>
      <c r="G23" s="20"/>
    </row>
    <row r="24" spans="2:7" ht="30" x14ac:dyDescent="0.2">
      <c r="B24" s="50" t="s">
        <v>380</v>
      </c>
      <c r="C24" s="26" t="s">
        <v>381</v>
      </c>
      <c r="D24" s="27" t="s">
        <v>1650</v>
      </c>
      <c r="E24" s="27" t="s">
        <v>1650</v>
      </c>
      <c r="F24" s="27" t="s">
        <v>1650</v>
      </c>
      <c r="G24" s="31"/>
    </row>
    <row r="25" spans="2:7" ht="123" customHeight="1" x14ac:dyDescent="0.2">
      <c r="B25" s="50" t="s">
        <v>125</v>
      </c>
      <c r="C25" s="26" t="s">
        <v>1232</v>
      </c>
      <c r="D25" s="26" t="s">
        <v>1530</v>
      </c>
      <c r="E25" s="26" t="s">
        <v>1458</v>
      </c>
      <c r="F25" s="26" t="s">
        <v>1529</v>
      </c>
      <c r="G25" s="24"/>
    </row>
    <row r="26" spans="2:7" ht="45" x14ac:dyDescent="0.2">
      <c r="B26" s="50" t="s">
        <v>127</v>
      </c>
      <c r="C26" s="26" t="s">
        <v>1233</v>
      </c>
      <c r="D26" s="26" t="s">
        <v>9</v>
      </c>
      <c r="E26" s="26" t="s">
        <v>128</v>
      </c>
      <c r="F26" s="26" t="s">
        <v>129</v>
      </c>
      <c r="G26" s="24"/>
    </row>
    <row r="27" spans="2:7" s="33" customFormat="1" ht="24" customHeight="1" x14ac:dyDescent="0.2">
      <c r="B27" s="209" t="s">
        <v>1531</v>
      </c>
      <c r="C27" s="209"/>
      <c r="D27" s="209"/>
      <c r="E27" s="209"/>
      <c r="F27" s="210"/>
      <c r="G27" s="20"/>
    </row>
    <row r="28" spans="2:7" ht="30" x14ac:dyDescent="0.2">
      <c r="B28" s="50" t="s">
        <v>1144</v>
      </c>
      <c r="C28" s="26" t="s">
        <v>1234</v>
      </c>
      <c r="D28" s="65">
        <v>0</v>
      </c>
      <c r="E28" s="32">
        <v>0</v>
      </c>
      <c r="F28" s="65">
        <v>0</v>
      </c>
      <c r="G28" s="24"/>
    </row>
    <row r="29" spans="2:7" ht="30" x14ac:dyDescent="0.2">
      <c r="B29" s="50" t="s">
        <v>1235</v>
      </c>
      <c r="C29" s="26" t="s">
        <v>1459</v>
      </c>
      <c r="D29" s="65">
        <v>0</v>
      </c>
      <c r="E29" s="65">
        <v>0</v>
      </c>
      <c r="F29" s="65">
        <v>0</v>
      </c>
      <c r="G29" s="24"/>
    </row>
    <row r="30" spans="2:7" ht="45" x14ac:dyDescent="0.2">
      <c r="B30" s="50" t="s">
        <v>1236</v>
      </c>
      <c r="C30" s="26" t="s">
        <v>1460</v>
      </c>
      <c r="D30" s="27" t="s">
        <v>1651</v>
      </c>
      <c r="E30" s="27" t="s">
        <v>1651</v>
      </c>
      <c r="F30" s="27" t="s">
        <v>1651</v>
      </c>
      <c r="G30" s="24"/>
    </row>
    <row r="31" spans="2:7" s="33" customFormat="1" ht="24" customHeight="1" x14ac:dyDescent="0.2">
      <c r="B31" s="209" t="s">
        <v>1441</v>
      </c>
      <c r="C31" s="209"/>
      <c r="D31" s="209"/>
      <c r="E31" s="209"/>
      <c r="F31" s="210"/>
      <c r="G31" s="20"/>
    </row>
    <row r="32" spans="2:7" ht="45" x14ac:dyDescent="0.2">
      <c r="B32" s="50" t="s">
        <v>1237</v>
      </c>
      <c r="C32" s="26" t="s">
        <v>1238</v>
      </c>
      <c r="D32" s="27" t="s">
        <v>1575</v>
      </c>
      <c r="E32" s="27" t="s">
        <v>1575</v>
      </c>
      <c r="F32" s="27" t="s">
        <v>1575</v>
      </c>
      <c r="G32" s="24"/>
    </row>
    <row r="33" spans="2:7" x14ac:dyDescent="0.2">
      <c r="B33" s="50" t="s">
        <v>988</v>
      </c>
      <c r="C33" s="27" t="s">
        <v>1239</v>
      </c>
      <c r="D33" s="27" t="s">
        <v>1575</v>
      </c>
      <c r="E33" s="27" t="s">
        <v>1575</v>
      </c>
      <c r="F33" s="27" t="s">
        <v>1575</v>
      </c>
      <c r="G33" s="31"/>
    </row>
    <row r="34" spans="2:7" s="33" customFormat="1" ht="24" customHeight="1" x14ac:dyDescent="0.2">
      <c r="B34" s="209" t="s">
        <v>1442</v>
      </c>
      <c r="C34" s="209"/>
      <c r="D34" s="209"/>
      <c r="E34" s="209"/>
      <c r="F34" s="210"/>
      <c r="G34" s="20"/>
    </row>
    <row r="35" spans="2:7" ht="45" x14ac:dyDescent="0.2">
      <c r="B35" s="50" t="s">
        <v>973</v>
      </c>
      <c r="C35" s="26" t="s">
        <v>1240</v>
      </c>
      <c r="D35" s="26" t="s">
        <v>129</v>
      </c>
      <c r="E35" s="26" t="s">
        <v>129</v>
      </c>
      <c r="F35" s="26" t="s">
        <v>974</v>
      </c>
      <c r="G35" s="31"/>
    </row>
    <row r="36" spans="2:7" x14ac:dyDescent="0.2">
      <c r="B36" s="50" t="s">
        <v>1241</v>
      </c>
      <c r="C36" s="27" t="s">
        <v>1242</v>
      </c>
      <c r="D36" s="26" t="s">
        <v>114</v>
      </c>
      <c r="E36" s="26" t="s">
        <v>114</v>
      </c>
      <c r="F36" s="26" t="s">
        <v>114</v>
      </c>
      <c r="G36" s="31"/>
    </row>
    <row r="37" spans="2:7" s="33" customFormat="1" ht="24" customHeight="1" x14ac:dyDescent="0.2">
      <c r="B37" s="209" t="s">
        <v>1532</v>
      </c>
      <c r="C37" s="209"/>
      <c r="D37" s="209"/>
      <c r="E37" s="209"/>
      <c r="F37" s="210"/>
      <c r="G37" s="20"/>
    </row>
    <row r="38" spans="2:7" ht="88" customHeight="1" x14ac:dyDescent="0.2">
      <c r="B38" s="50" t="s">
        <v>1137</v>
      </c>
      <c r="C38" s="26" t="s">
        <v>1463</v>
      </c>
      <c r="D38" s="26" t="s">
        <v>1461</v>
      </c>
      <c r="E38" s="26" t="s">
        <v>1412</v>
      </c>
      <c r="F38" s="26" t="s">
        <v>1655</v>
      </c>
      <c r="G38" s="24"/>
    </row>
    <row r="39" spans="2:7" s="33" customFormat="1" ht="24" customHeight="1" x14ac:dyDescent="0.2">
      <c r="B39" s="209" t="s">
        <v>1533</v>
      </c>
      <c r="C39" s="209"/>
      <c r="D39" s="209"/>
      <c r="E39" s="209"/>
      <c r="F39" s="210"/>
      <c r="G39" s="20"/>
    </row>
    <row r="40" spans="2:7" ht="75" customHeight="1" x14ac:dyDescent="0.2">
      <c r="B40" s="50" t="s">
        <v>1243</v>
      </c>
      <c r="C40" s="26" t="s">
        <v>1244</v>
      </c>
      <c r="D40" s="222" t="s">
        <v>1653</v>
      </c>
      <c r="E40" s="223"/>
      <c r="F40" s="224"/>
      <c r="G40" s="24"/>
    </row>
    <row r="41" spans="2:7" ht="45" x14ac:dyDescent="0.2">
      <c r="B41" s="50" t="s">
        <v>1245</v>
      </c>
      <c r="C41" s="26" t="s">
        <v>1246</v>
      </c>
      <c r="D41" s="225" t="s">
        <v>1652</v>
      </c>
      <c r="E41" s="226"/>
      <c r="F41" s="227"/>
      <c r="G41" s="24"/>
    </row>
    <row r="42" spans="2:7" s="33" customFormat="1" ht="24" customHeight="1" x14ac:dyDescent="0.2">
      <c r="B42" s="209" t="s">
        <v>1443</v>
      </c>
      <c r="C42" s="209"/>
      <c r="D42" s="209"/>
      <c r="E42" s="209"/>
      <c r="F42" s="210"/>
      <c r="G42" s="20"/>
    </row>
    <row r="43" spans="2:7" ht="398.25" customHeight="1" x14ac:dyDescent="0.2">
      <c r="B43" s="56" t="s">
        <v>1247</v>
      </c>
      <c r="C43" s="26" t="s">
        <v>1465</v>
      </c>
      <c r="D43" s="26" t="s">
        <v>1534</v>
      </c>
      <c r="E43" s="26" t="s">
        <v>1462</v>
      </c>
      <c r="F43" s="26" t="s">
        <v>194</v>
      </c>
      <c r="G43" s="24"/>
    </row>
    <row r="44" spans="2:7" ht="45" x14ac:dyDescent="0.2">
      <c r="B44" s="50" t="s">
        <v>1248</v>
      </c>
      <c r="C44" s="26" t="s">
        <v>1249</v>
      </c>
      <c r="D44" s="27" t="s">
        <v>1654</v>
      </c>
      <c r="E44" s="27" t="s">
        <v>1654</v>
      </c>
      <c r="F44" s="27" t="s">
        <v>1654</v>
      </c>
      <c r="G44" s="24"/>
    </row>
    <row r="45" spans="2:7" ht="30" x14ac:dyDescent="0.2">
      <c r="B45" s="50" t="s">
        <v>1250</v>
      </c>
      <c r="C45" s="26" t="s">
        <v>1464</v>
      </c>
      <c r="D45" s="27" t="s">
        <v>1654</v>
      </c>
      <c r="E45" s="27" t="s">
        <v>1654</v>
      </c>
      <c r="F45" s="27" t="s">
        <v>1654</v>
      </c>
      <c r="G45" s="24"/>
    </row>
  </sheetData>
  <sheetProtection algorithmName="SHA-512" hashValue="8M5qM6JN4DYMrzkdcnJV3F/l9Ccsn6vlAAsi7NKYZ14XqRropGRiB+tMTRi0cbdwEf7MtYLb9C6BDqX7Y6zucQ==" saltValue="Ncgx0LpWfvVbxwNlFQBnFw==" spinCount="100000" sheet="1" objects="1" scenarios="1" selectLockedCells="1" selectUnlockedCells="1"/>
  <mergeCells count="17">
    <mergeCell ref="B42:F42"/>
    <mergeCell ref="B27:F27"/>
    <mergeCell ref="B31:F31"/>
    <mergeCell ref="B34:F34"/>
    <mergeCell ref="B37:F37"/>
    <mergeCell ref="B39:F39"/>
    <mergeCell ref="D40:F40"/>
    <mergeCell ref="D41:F41"/>
    <mergeCell ref="B10:F10"/>
    <mergeCell ref="B12:F12"/>
    <mergeCell ref="B15:F15"/>
    <mergeCell ref="B23:F23"/>
    <mergeCell ref="B3:B4"/>
    <mergeCell ref="C3:C4"/>
    <mergeCell ref="D3:G3"/>
    <mergeCell ref="B8:F8"/>
    <mergeCell ref="B5:F5"/>
  </mergeCells>
  <pageMargins left="0.7" right="0.7" top="0.75" bottom="0.75" header="0.3" footer="0.3"/>
  <pageSetup paperSize="5" scale="6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673C3"/>
    <pageSetUpPr fitToPage="1"/>
  </sheetPr>
  <dimension ref="A1:G51"/>
  <sheetViews>
    <sheetView showGridLines="0" zoomScale="83" zoomScaleNormal="83" workbookViewId="0">
      <selection activeCell="I14" sqref="I14"/>
    </sheetView>
  </sheetViews>
  <sheetFormatPr baseColWidth="10" defaultColWidth="8.6640625" defaultRowHeight="15" x14ac:dyDescent="0.2"/>
  <cols>
    <col min="1" max="1" width="3.5" style="2" customWidth="1"/>
    <col min="2" max="2" width="44.83203125" style="2" customWidth="1"/>
    <col min="3" max="3" width="43.1640625" style="2" customWidth="1"/>
    <col min="4" max="4" width="53.5" style="3" customWidth="1"/>
    <col min="5" max="5" width="53.5" style="2" customWidth="1"/>
    <col min="6" max="6" width="14.1640625" style="2" customWidth="1"/>
    <col min="7" max="7" width="18.5" style="2" customWidth="1"/>
    <col min="8" max="16384" width="8.6640625" style="2"/>
  </cols>
  <sheetData>
    <row r="1" spans="1:6" ht="77.25" customHeight="1" x14ac:dyDescent="0.2"/>
    <row r="2" spans="1:6" s="38" customFormat="1" ht="50.25" customHeight="1" x14ac:dyDescent="0.2">
      <c r="A2" s="39"/>
      <c r="B2" s="40" t="s">
        <v>1182</v>
      </c>
      <c r="C2" s="39"/>
      <c r="D2" s="39"/>
    </row>
    <row r="3" spans="1:6" ht="24" customHeight="1" x14ac:dyDescent="0.2">
      <c r="B3" s="228" t="s">
        <v>1419</v>
      </c>
      <c r="C3" s="229"/>
      <c r="D3" s="229"/>
      <c r="E3" s="229"/>
    </row>
    <row r="4" spans="1:6" x14ac:dyDescent="0.2">
      <c r="B4" s="43" t="s">
        <v>1183</v>
      </c>
      <c r="C4" s="231" t="s">
        <v>438</v>
      </c>
      <c r="D4" s="232"/>
      <c r="E4" s="43"/>
    </row>
    <row r="5" spans="1:6" x14ac:dyDescent="0.2">
      <c r="B5" s="43" t="s">
        <v>1184</v>
      </c>
      <c r="C5" s="231" t="s">
        <v>1467</v>
      </c>
      <c r="D5" s="232"/>
      <c r="E5" s="43"/>
    </row>
    <row r="6" spans="1:6" x14ac:dyDescent="0.2">
      <c r="B6" s="44"/>
      <c r="C6" s="42" t="s">
        <v>0</v>
      </c>
      <c r="D6" s="42" t="s">
        <v>1</v>
      </c>
      <c r="E6" s="42" t="s">
        <v>2</v>
      </c>
    </row>
    <row r="7" spans="1:6" ht="30" x14ac:dyDescent="0.2">
      <c r="B7" s="43" t="s">
        <v>1185</v>
      </c>
      <c r="C7" s="41" t="s">
        <v>1468</v>
      </c>
      <c r="D7" s="41" t="s">
        <v>1186</v>
      </c>
      <c r="E7" s="41" t="s">
        <v>1187</v>
      </c>
    </row>
    <row r="8" spans="1:6" ht="30" x14ac:dyDescent="0.2">
      <c r="B8" s="43" t="s">
        <v>1469</v>
      </c>
      <c r="C8" s="41" t="s">
        <v>1188</v>
      </c>
      <c r="D8" s="41">
        <v>2030</v>
      </c>
      <c r="E8" s="41" t="s">
        <v>1189</v>
      </c>
    </row>
    <row r="9" spans="1:6" ht="36.75" customHeight="1" x14ac:dyDescent="0.2">
      <c r="B9" s="43" t="s">
        <v>1190</v>
      </c>
      <c r="C9" s="41">
        <v>739</v>
      </c>
      <c r="D9" s="41">
        <v>657</v>
      </c>
      <c r="E9" s="41">
        <v>50</v>
      </c>
    </row>
    <row r="10" spans="1:6" ht="25" customHeight="1" x14ac:dyDescent="0.2">
      <c r="B10" s="228" t="s">
        <v>1191</v>
      </c>
      <c r="C10" s="229"/>
      <c r="D10" s="229"/>
      <c r="E10" s="229"/>
    </row>
    <row r="11" spans="1:6" x14ac:dyDescent="0.2">
      <c r="A11" s="45"/>
      <c r="B11" s="44"/>
      <c r="C11" s="42" t="s">
        <v>0</v>
      </c>
      <c r="D11" s="42" t="s">
        <v>1</v>
      </c>
      <c r="E11" s="42" t="s">
        <v>2</v>
      </c>
      <c r="F11" s="72"/>
    </row>
    <row r="12" spans="1:6" ht="94" customHeight="1" x14ac:dyDescent="0.2">
      <c r="B12" s="43" t="s">
        <v>1192</v>
      </c>
      <c r="C12" s="41" t="s">
        <v>1470</v>
      </c>
      <c r="D12" s="41" t="s">
        <v>1471</v>
      </c>
      <c r="E12" s="41" t="s">
        <v>1476</v>
      </c>
    </row>
    <row r="13" spans="1:6" ht="25" customHeight="1" x14ac:dyDescent="0.2">
      <c r="B13" s="228" t="s">
        <v>1193</v>
      </c>
      <c r="C13" s="229"/>
      <c r="D13" s="229"/>
      <c r="E13" s="229"/>
    </row>
    <row r="14" spans="1:6" x14ac:dyDescent="0.2">
      <c r="B14" s="44"/>
      <c r="C14" s="42" t="s">
        <v>0</v>
      </c>
      <c r="D14" s="42" t="s">
        <v>1</v>
      </c>
      <c r="E14" s="42" t="s">
        <v>2</v>
      </c>
    </row>
    <row r="15" spans="1:6" ht="40.5" customHeight="1" x14ac:dyDescent="0.2">
      <c r="B15" s="43" t="s">
        <v>1194</v>
      </c>
      <c r="C15" s="41" t="s">
        <v>1195</v>
      </c>
      <c r="D15" s="41" t="s">
        <v>1196</v>
      </c>
      <c r="E15" s="41" t="s">
        <v>1197</v>
      </c>
    </row>
    <row r="16" spans="1:6" ht="25" customHeight="1" x14ac:dyDescent="0.2">
      <c r="B16" s="228" t="s">
        <v>1198</v>
      </c>
      <c r="C16" s="229"/>
      <c r="D16" s="229"/>
      <c r="E16" s="229"/>
    </row>
    <row r="17" spans="2:5" x14ac:dyDescent="0.2">
      <c r="B17" s="44"/>
      <c r="C17" s="42" t="s">
        <v>0</v>
      </c>
      <c r="D17" s="42" t="s">
        <v>1</v>
      </c>
      <c r="E17" s="42" t="s">
        <v>2</v>
      </c>
    </row>
    <row r="18" spans="2:5" ht="69" customHeight="1" x14ac:dyDescent="0.2">
      <c r="B18" s="43" t="s">
        <v>1474</v>
      </c>
      <c r="C18" s="230" t="s">
        <v>1475</v>
      </c>
      <c r="D18" s="41" t="s">
        <v>1473</v>
      </c>
      <c r="E18" s="41" t="s">
        <v>1472</v>
      </c>
    </row>
    <row r="19" spans="2:5" ht="58" customHeight="1" x14ac:dyDescent="0.2">
      <c r="B19" s="43" t="s">
        <v>1478</v>
      </c>
      <c r="C19" s="230"/>
      <c r="D19" s="41" t="s">
        <v>1479</v>
      </c>
      <c r="E19" s="41" t="s">
        <v>1477</v>
      </c>
    </row>
    <row r="20" spans="2:5" ht="25" customHeight="1" x14ac:dyDescent="0.2">
      <c r="B20" s="228" t="s">
        <v>1199</v>
      </c>
      <c r="C20" s="229"/>
      <c r="D20" s="229"/>
      <c r="E20" s="229"/>
    </row>
    <row r="21" spans="2:5" x14ac:dyDescent="0.2">
      <c r="B21" s="44"/>
      <c r="C21" s="42" t="s">
        <v>0</v>
      </c>
      <c r="D21" s="42" t="s">
        <v>1</v>
      </c>
      <c r="E21" s="42" t="s">
        <v>2</v>
      </c>
    </row>
    <row r="22" spans="2:5" ht="189" customHeight="1" x14ac:dyDescent="0.2">
      <c r="B22" s="43" t="s">
        <v>1481</v>
      </c>
      <c r="C22" s="41" t="s">
        <v>1480</v>
      </c>
      <c r="D22" s="41" t="s">
        <v>1200</v>
      </c>
      <c r="E22" s="41" t="s">
        <v>194</v>
      </c>
    </row>
    <row r="23" spans="2:5" x14ac:dyDescent="0.2">
      <c r="B23" s="228" t="s">
        <v>1201</v>
      </c>
      <c r="C23" s="229"/>
      <c r="D23" s="229"/>
      <c r="E23" s="229"/>
    </row>
    <row r="24" spans="2:5" x14ac:dyDescent="0.2">
      <c r="B24" s="44"/>
      <c r="C24" s="42" t="s">
        <v>0</v>
      </c>
      <c r="D24" s="42" t="s">
        <v>1</v>
      </c>
      <c r="E24" s="42" t="s">
        <v>2</v>
      </c>
    </row>
    <row r="25" spans="2:5" ht="49" customHeight="1" x14ac:dyDescent="0.2">
      <c r="B25" s="43" t="s">
        <v>1202</v>
      </c>
      <c r="C25" s="41" t="s">
        <v>1203</v>
      </c>
      <c r="D25" s="41" t="s">
        <v>1482</v>
      </c>
      <c r="E25" s="41" t="s">
        <v>194</v>
      </c>
    </row>
    <row r="26" spans="2:5" x14ac:dyDescent="0.2">
      <c r="B26" s="228" t="s">
        <v>1204</v>
      </c>
      <c r="C26" s="229"/>
      <c r="D26" s="229"/>
      <c r="E26" s="229"/>
    </row>
    <row r="27" spans="2:5" x14ac:dyDescent="0.2">
      <c r="B27" s="44"/>
      <c r="C27" s="42" t="s">
        <v>0</v>
      </c>
      <c r="D27" s="42" t="s">
        <v>1</v>
      </c>
      <c r="E27" s="42" t="s">
        <v>2</v>
      </c>
    </row>
    <row r="28" spans="2:5" ht="120" x14ac:dyDescent="0.2">
      <c r="B28" s="43" t="s">
        <v>1205</v>
      </c>
      <c r="C28" s="41" t="s">
        <v>1538</v>
      </c>
      <c r="D28" s="41" t="s">
        <v>1484</v>
      </c>
      <c r="E28" s="41" t="s">
        <v>1483</v>
      </c>
    </row>
    <row r="29" spans="2:5" x14ac:dyDescent="0.2">
      <c r="B29" s="228" t="s">
        <v>1206</v>
      </c>
      <c r="C29" s="229"/>
      <c r="D29" s="229"/>
      <c r="E29" s="229"/>
    </row>
    <row r="30" spans="2:5" x14ac:dyDescent="0.2">
      <c r="B30" s="44"/>
      <c r="C30" s="42" t="s">
        <v>0</v>
      </c>
      <c r="D30" s="42" t="s">
        <v>1</v>
      </c>
      <c r="E30" s="42" t="s">
        <v>2</v>
      </c>
    </row>
    <row r="31" spans="2:5" ht="135" x14ac:dyDescent="0.2">
      <c r="B31" s="43" t="s">
        <v>1207</v>
      </c>
      <c r="C31" s="41" t="s">
        <v>1485</v>
      </c>
      <c r="D31" s="41" t="s">
        <v>1487</v>
      </c>
      <c r="E31" s="41" t="s">
        <v>194</v>
      </c>
    </row>
    <row r="32" spans="2:5" ht="25" customHeight="1" x14ac:dyDescent="0.2">
      <c r="B32" s="228" t="s">
        <v>1208</v>
      </c>
      <c r="C32" s="229"/>
      <c r="D32" s="229"/>
      <c r="E32" s="229"/>
    </row>
    <row r="33" spans="2:7" x14ac:dyDescent="0.2">
      <c r="B33" s="44"/>
      <c r="C33" s="42" t="s">
        <v>0</v>
      </c>
      <c r="D33" s="42" t="s">
        <v>1</v>
      </c>
      <c r="E33" s="42" t="s">
        <v>2</v>
      </c>
    </row>
    <row r="34" spans="2:7" ht="30" x14ac:dyDescent="0.2">
      <c r="B34" s="43" t="s">
        <v>1209</v>
      </c>
      <c r="C34" s="41"/>
      <c r="D34" s="41"/>
      <c r="E34" s="41"/>
    </row>
    <row r="35" spans="2:7" ht="30" x14ac:dyDescent="0.2">
      <c r="B35" s="43" t="s">
        <v>1416</v>
      </c>
      <c r="C35" s="230" t="s">
        <v>1489</v>
      </c>
      <c r="D35" s="230" t="s">
        <v>1488</v>
      </c>
      <c r="E35" s="230" t="s">
        <v>1486</v>
      </c>
    </row>
    <row r="36" spans="2:7" ht="60" x14ac:dyDescent="0.2">
      <c r="B36" s="43" t="s">
        <v>1417</v>
      </c>
      <c r="C36" s="230"/>
      <c r="D36" s="230"/>
      <c r="E36" s="230"/>
    </row>
    <row r="37" spans="2:7" ht="67" customHeight="1" x14ac:dyDescent="0.2">
      <c r="B37" s="43" t="s">
        <v>1418</v>
      </c>
      <c r="C37" s="230"/>
      <c r="D37" s="230"/>
      <c r="E37" s="230"/>
      <c r="G37" s="36"/>
    </row>
    <row r="38" spans="2:7" ht="25" customHeight="1" x14ac:dyDescent="0.2">
      <c r="B38" s="228" t="s">
        <v>1210</v>
      </c>
      <c r="C38" s="229"/>
      <c r="D38" s="229"/>
      <c r="E38" s="229"/>
      <c r="G38" s="37"/>
    </row>
    <row r="39" spans="2:7" x14ac:dyDescent="0.2">
      <c r="B39" s="44"/>
      <c r="C39" s="42" t="s">
        <v>0</v>
      </c>
      <c r="D39" s="42" t="s">
        <v>1</v>
      </c>
      <c r="E39" s="42" t="s">
        <v>2</v>
      </c>
    </row>
    <row r="40" spans="2:7" ht="60" x14ac:dyDescent="0.2">
      <c r="B40" s="43" t="s">
        <v>1211</v>
      </c>
      <c r="C40" s="41" t="s">
        <v>1490</v>
      </c>
      <c r="D40" s="41" t="s">
        <v>1491</v>
      </c>
      <c r="E40" s="41" t="s">
        <v>1492</v>
      </c>
    </row>
    <row r="41" spans="2:7" ht="105" x14ac:dyDescent="0.2">
      <c r="B41" s="43" t="s">
        <v>1212</v>
      </c>
      <c r="C41" s="41" t="s">
        <v>1213</v>
      </c>
      <c r="D41" s="41" t="s">
        <v>1494</v>
      </c>
      <c r="E41" s="41" t="s">
        <v>1493</v>
      </c>
    </row>
    <row r="42" spans="2:7" ht="30" x14ac:dyDescent="0.2">
      <c r="B42" s="43" t="s">
        <v>1214</v>
      </c>
      <c r="C42" s="41"/>
      <c r="D42" s="41"/>
      <c r="E42" s="41"/>
    </row>
    <row r="43" spans="2:7" ht="25" customHeight="1" x14ac:dyDescent="0.2">
      <c r="B43" s="228" t="s">
        <v>1215</v>
      </c>
      <c r="C43" s="229"/>
      <c r="D43" s="229"/>
      <c r="E43" s="229"/>
    </row>
    <row r="44" spans="2:7" x14ac:dyDescent="0.2">
      <c r="B44" s="44"/>
      <c r="C44" s="42" t="s">
        <v>0</v>
      </c>
      <c r="D44" s="42" t="s">
        <v>1</v>
      </c>
      <c r="E44" s="42" t="s">
        <v>2</v>
      </c>
    </row>
    <row r="45" spans="2:7" ht="150" x14ac:dyDescent="0.2">
      <c r="B45" s="43" t="s">
        <v>1216</v>
      </c>
      <c r="C45" s="41" t="s">
        <v>1497</v>
      </c>
      <c r="D45" s="41" t="s">
        <v>1496</v>
      </c>
      <c r="E45" s="41" t="s">
        <v>1495</v>
      </c>
    </row>
    <row r="46" spans="2:7" ht="25" customHeight="1" x14ac:dyDescent="0.2">
      <c r="B46" s="228" t="s">
        <v>1217</v>
      </c>
      <c r="C46" s="229"/>
      <c r="D46" s="229"/>
      <c r="E46" s="229"/>
    </row>
    <row r="47" spans="2:7" x14ac:dyDescent="0.2">
      <c r="B47" s="44"/>
      <c r="C47" s="42" t="s">
        <v>0</v>
      </c>
      <c r="D47" s="42" t="s">
        <v>1</v>
      </c>
      <c r="E47" s="42" t="s">
        <v>2</v>
      </c>
    </row>
    <row r="48" spans="2:7" ht="60" x14ac:dyDescent="0.2">
      <c r="B48" s="43" t="s">
        <v>1218</v>
      </c>
      <c r="C48" s="41" t="s">
        <v>1219</v>
      </c>
      <c r="D48" s="41" t="s">
        <v>1219</v>
      </c>
      <c r="E48" s="41" t="s">
        <v>1219</v>
      </c>
    </row>
    <row r="49" spans="2:5" ht="25" customHeight="1" x14ac:dyDescent="0.2">
      <c r="B49" s="228" t="s">
        <v>1220</v>
      </c>
      <c r="C49" s="229"/>
      <c r="D49" s="229"/>
      <c r="E49" s="229"/>
    </row>
    <row r="50" spans="2:5" x14ac:dyDescent="0.2">
      <c r="B50" s="44"/>
      <c r="C50" s="42" t="s">
        <v>0</v>
      </c>
      <c r="D50" s="42" t="s">
        <v>1</v>
      </c>
      <c r="E50" s="42" t="s">
        <v>2</v>
      </c>
    </row>
    <row r="51" spans="2:5" ht="45" x14ac:dyDescent="0.2">
      <c r="B51" s="43" t="s">
        <v>1221</v>
      </c>
      <c r="C51" s="41" t="s">
        <v>1539</v>
      </c>
      <c r="D51" s="41" t="s">
        <v>1498</v>
      </c>
      <c r="E51" s="41" t="s">
        <v>1222</v>
      </c>
    </row>
  </sheetData>
  <sheetProtection algorithmName="SHA-512" hashValue="oc4w1V95QHskCiqaRyLp1VZr1LLqGsIz22GblxfgnsKnG3aAuidil7QaHtZbOIroCICoFnaAwqN2tEuxUOpw+Q==" saltValue="bjwYaIY9SE+gR3gQB2OFOA==" spinCount="100000" sheet="1" objects="1" scenarios="1" selectLockedCells="1" selectUnlockedCells="1"/>
  <mergeCells count="19">
    <mergeCell ref="B32:E32"/>
    <mergeCell ref="B3:E3"/>
    <mergeCell ref="C4:D4"/>
    <mergeCell ref="C5:D5"/>
    <mergeCell ref="B10:E10"/>
    <mergeCell ref="B13:E13"/>
    <mergeCell ref="B16:E16"/>
    <mergeCell ref="C18:C19"/>
    <mergeCell ref="B20:E20"/>
    <mergeCell ref="B23:E23"/>
    <mergeCell ref="B26:E26"/>
    <mergeCell ref="B29:E29"/>
    <mergeCell ref="B49:E49"/>
    <mergeCell ref="C35:C37"/>
    <mergeCell ref="D35:D37"/>
    <mergeCell ref="E35:E37"/>
    <mergeCell ref="B38:E38"/>
    <mergeCell ref="B43:E43"/>
    <mergeCell ref="B46:E46"/>
  </mergeCells>
  <pageMargins left="0.7" right="0.7" top="0.75" bottom="0.75" header="0.3" footer="0.3"/>
  <pageSetup paperSize="5" scale="6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DA80F-7E78-824A-8821-2F3BC18E9434}">
  <sheetPr>
    <pageSetUpPr fitToPage="1"/>
  </sheetPr>
  <dimension ref="A1:J422"/>
  <sheetViews>
    <sheetView showGridLines="0" tabSelected="1" zoomScale="70" zoomScaleNormal="70" workbookViewId="0">
      <pane ySplit="3" topLeftCell="A23" activePane="bottomLeft" state="frozen"/>
      <selection pane="bottomLeft" activeCell="Q31" sqref="Q31"/>
    </sheetView>
  </sheetViews>
  <sheetFormatPr baseColWidth="10" defaultColWidth="8.83203125" defaultRowHeight="15" x14ac:dyDescent="0.2"/>
  <cols>
    <col min="1" max="1" width="3.5" style="85" customWidth="1"/>
    <col min="2" max="2" width="21.6640625" style="85" customWidth="1"/>
    <col min="3" max="3" width="21.83203125" style="85" customWidth="1"/>
    <col min="4" max="4" width="14.1640625" style="85" customWidth="1"/>
    <col min="5" max="5" width="19.83203125" style="86" customWidth="1"/>
    <col min="6" max="6" width="48.5" style="86" customWidth="1"/>
    <col min="7" max="7" width="29.1640625" style="86" customWidth="1"/>
    <col min="8" max="10" width="64.83203125" style="86" customWidth="1"/>
    <col min="11" max="16384" width="8.83203125" style="85"/>
  </cols>
  <sheetData>
    <row r="1" spans="1:10" ht="78" customHeight="1" x14ac:dyDescent="0.2">
      <c r="B1" s="240"/>
      <c r="C1" s="240"/>
      <c r="D1" s="240"/>
      <c r="E1" s="240"/>
      <c r="F1" s="240"/>
      <c r="G1" s="240"/>
      <c r="H1" s="240"/>
      <c r="I1" s="240"/>
      <c r="J1" s="240"/>
    </row>
    <row r="2" spans="1:10" s="102" customFormat="1" ht="50.25" customHeight="1" x14ac:dyDescent="0.2">
      <c r="A2" s="103"/>
      <c r="B2" s="238" t="s">
        <v>1665</v>
      </c>
      <c r="C2" s="239"/>
      <c r="D2" s="239"/>
      <c r="E2" s="239"/>
      <c r="F2" s="239"/>
      <c r="G2" s="239"/>
      <c r="H2" s="239"/>
      <c r="I2" s="239"/>
      <c r="J2" s="239"/>
    </row>
    <row r="3" spans="1:10" ht="32" customHeight="1" x14ac:dyDescent="0.2">
      <c r="B3" s="101" t="s">
        <v>1664</v>
      </c>
      <c r="C3" s="100" t="s">
        <v>1663</v>
      </c>
      <c r="D3" s="100" t="s">
        <v>3</v>
      </c>
      <c r="E3" s="99" t="s">
        <v>1662</v>
      </c>
      <c r="F3" s="99" t="s">
        <v>1421</v>
      </c>
      <c r="G3" s="99" t="s">
        <v>1661</v>
      </c>
      <c r="H3" s="99" t="s">
        <v>0</v>
      </c>
      <c r="I3" s="99" t="s">
        <v>1</v>
      </c>
      <c r="J3" s="99" t="s">
        <v>2</v>
      </c>
    </row>
    <row r="4" spans="1:10" ht="30" x14ac:dyDescent="0.2">
      <c r="B4" s="235" t="s">
        <v>4</v>
      </c>
      <c r="C4" s="234" t="s">
        <v>5</v>
      </c>
      <c r="D4" s="234" t="s">
        <v>6</v>
      </c>
      <c r="E4" s="234" t="s">
        <v>7</v>
      </c>
      <c r="F4" s="95" t="s">
        <v>8</v>
      </c>
      <c r="G4" s="95"/>
      <c r="H4" s="95"/>
      <c r="I4" s="95" t="s">
        <v>9</v>
      </c>
      <c r="J4" s="95" t="s">
        <v>9</v>
      </c>
    </row>
    <row r="5" spans="1:10" ht="30" x14ac:dyDescent="0.2">
      <c r="B5" s="236" t="s">
        <v>4</v>
      </c>
      <c r="C5" s="234" t="s">
        <v>5</v>
      </c>
      <c r="D5" s="234" t="s">
        <v>6</v>
      </c>
      <c r="E5" s="234" t="s">
        <v>7</v>
      </c>
      <c r="F5" s="95" t="s">
        <v>10</v>
      </c>
      <c r="G5" s="95"/>
      <c r="H5" s="95"/>
      <c r="I5" s="95" t="s">
        <v>11</v>
      </c>
      <c r="J5" s="95" t="s">
        <v>12</v>
      </c>
    </row>
    <row r="6" spans="1:10" ht="60" x14ac:dyDescent="0.2">
      <c r="B6" s="236" t="s">
        <v>4</v>
      </c>
      <c r="C6" s="234" t="s">
        <v>5</v>
      </c>
      <c r="D6" s="234" t="s">
        <v>13</v>
      </c>
      <c r="E6" s="234" t="s">
        <v>14</v>
      </c>
      <c r="F6" s="95" t="s">
        <v>15</v>
      </c>
      <c r="G6" s="95"/>
      <c r="H6" s="95"/>
      <c r="I6" s="95"/>
      <c r="J6" s="95"/>
    </row>
    <row r="7" spans="1:10" ht="60" x14ac:dyDescent="0.2">
      <c r="B7" s="236" t="s">
        <v>4</v>
      </c>
      <c r="C7" s="234" t="s">
        <v>5</v>
      </c>
      <c r="D7" s="234" t="s">
        <v>13</v>
      </c>
      <c r="E7" s="234" t="s">
        <v>14</v>
      </c>
      <c r="F7" s="95" t="s">
        <v>16</v>
      </c>
      <c r="G7" s="95"/>
      <c r="H7" s="95"/>
      <c r="I7" s="95" t="s">
        <v>9</v>
      </c>
      <c r="J7" s="95" t="s">
        <v>9</v>
      </c>
    </row>
    <row r="8" spans="1:10" ht="105" x14ac:dyDescent="0.2">
      <c r="B8" s="236" t="s">
        <v>4</v>
      </c>
      <c r="C8" s="234" t="s">
        <v>5</v>
      </c>
      <c r="D8" s="234" t="s">
        <v>13</v>
      </c>
      <c r="E8" s="234" t="s">
        <v>14</v>
      </c>
      <c r="F8" s="95" t="s">
        <v>17</v>
      </c>
      <c r="G8" s="95"/>
      <c r="H8" s="95"/>
      <c r="I8" s="95" t="s">
        <v>9</v>
      </c>
      <c r="J8" s="95" t="s">
        <v>9</v>
      </c>
    </row>
    <row r="9" spans="1:10" ht="45" x14ac:dyDescent="0.2">
      <c r="B9" s="236" t="s">
        <v>4</v>
      </c>
      <c r="C9" s="234" t="s">
        <v>5</v>
      </c>
      <c r="D9" s="234" t="s">
        <v>13</v>
      </c>
      <c r="E9" s="234" t="s">
        <v>14</v>
      </c>
      <c r="F9" s="95" t="s">
        <v>18</v>
      </c>
      <c r="G9" s="95"/>
      <c r="H9" s="95"/>
      <c r="I9" s="95"/>
      <c r="J9" s="95"/>
    </row>
    <row r="10" spans="1:10" ht="45" x14ac:dyDescent="0.2">
      <c r="B10" s="236" t="s">
        <v>4</v>
      </c>
      <c r="C10" s="234" t="s">
        <v>5</v>
      </c>
      <c r="D10" s="234" t="s">
        <v>13</v>
      </c>
      <c r="E10" s="234" t="s">
        <v>14</v>
      </c>
      <c r="F10" s="95" t="s">
        <v>19</v>
      </c>
      <c r="G10" s="95"/>
      <c r="H10" s="95"/>
      <c r="I10" s="95" t="s">
        <v>9</v>
      </c>
      <c r="J10" s="95" t="s">
        <v>9</v>
      </c>
    </row>
    <row r="11" spans="1:10" ht="45" x14ac:dyDescent="0.2">
      <c r="B11" s="236" t="s">
        <v>4</v>
      </c>
      <c r="C11" s="234" t="s">
        <v>20</v>
      </c>
      <c r="D11" s="234" t="s">
        <v>21</v>
      </c>
      <c r="E11" s="234" t="s">
        <v>22</v>
      </c>
      <c r="F11" s="95" t="s">
        <v>23</v>
      </c>
      <c r="G11" s="95"/>
      <c r="H11" s="95"/>
      <c r="I11" s="95" t="s">
        <v>24</v>
      </c>
      <c r="J11" s="95" t="s">
        <v>25</v>
      </c>
    </row>
    <row r="12" spans="1:10" ht="135" x14ac:dyDescent="0.2">
      <c r="B12" s="236" t="s">
        <v>4</v>
      </c>
      <c r="C12" s="234" t="s">
        <v>20</v>
      </c>
      <c r="D12" s="234" t="s">
        <v>21</v>
      </c>
      <c r="E12" s="234" t="s">
        <v>22</v>
      </c>
      <c r="F12" s="95" t="s">
        <v>26</v>
      </c>
      <c r="G12" s="95" t="s">
        <v>27</v>
      </c>
      <c r="H12" s="95"/>
      <c r="I12" s="95"/>
      <c r="J12" s="95" t="s">
        <v>28</v>
      </c>
    </row>
    <row r="13" spans="1:10" ht="75" x14ac:dyDescent="0.2">
      <c r="B13" s="236" t="s">
        <v>4</v>
      </c>
      <c r="C13" s="234" t="s">
        <v>20</v>
      </c>
      <c r="D13" s="234" t="s">
        <v>21</v>
      </c>
      <c r="E13" s="234" t="s">
        <v>22</v>
      </c>
      <c r="F13" s="95" t="s">
        <v>29</v>
      </c>
      <c r="G13" s="95"/>
      <c r="H13" s="95"/>
      <c r="I13" s="95"/>
      <c r="J13" s="95" t="s">
        <v>30</v>
      </c>
    </row>
    <row r="14" spans="1:10" ht="30" x14ac:dyDescent="0.2">
      <c r="B14" s="236" t="s">
        <v>4</v>
      </c>
      <c r="C14" s="234" t="s">
        <v>20</v>
      </c>
      <c r="D14" s="234" t="s">
        <v>21</v>
      </c>
      <c r="E14" s="234" t="s">
        <v>22</v>
      </c>
      <c r="F14" s="95" t="s">
        <v>31</v>
      </c>
      <c r="G14" s="95"/>
      <c r="H14" s="95"/>
      <c r="I14" s="95" t="s">
        <v>32</v>
      </c>
      <c r="J14" s="95" t="s">
        <v>33</v>
      </c>
    </row>
    <row r="15" spans="1:10" ht="60" x14ac:dyDescent="0.2">
      <c r="B15" s="236" t="s">
        <v>4</v>
      </c>
      <c r="C15" s="234" t="s">
        <v>20</v>
      </c>
      <c r="D15" s="234" t="s">
        <v>21</v>
      </c>
      <c r="E15" s="234" t="s">
        <v>22</v>
      </c>
      <c r="F15" s="95" t="s">
        <v>34</v>
      </c>
      <c r="G15" s="95"/>
      <c r="H15" s="95"/>
      <c r="I15" s="95"/>
      <c r="J15" s="95" t="s">
        <v>35</v>
      </c>
    </row>
    <row r="16" spans="1:10" ht="186" customHeight="1" x14ac:dyDescent="0.2">
      <c r="B16" s="236" t="s">
        <v>4</v>
      </c>
      <c r="C16" s="234" t="s">
        <v>36</v>
      </c>
      <c r="D16" s="234" t="s">
        <v>37</v>
      </c>
      <c r="E16" s="234" t="s">
        <v>38</v>
      </c>
      <c r="F16" s="233" t="s">
        <v>39</v>
      </c>
      <c r="G16" s="95" t="s">
        <v>40</v>
      </c>
      <c r="H16" s="95"/>
      <c r="I16" s="95"/>
      <c r="J16" s="95" t="s">
        <v>41</v>
      </c>
    </row>
    <row r="17" spans="2:10" x14ac:dyDescent="0.2">
      <c r="B17" s="236" t="s">
        <v>4</v>
      </c>
      <c r="C17" s="234" t="s">
        <v>36</v>
      </c>
      <c r="D17" s="234" t="s">
        <v>37</v>
      </c>
      <c r="E17" s="234" t="s">
        <v>38</v>
      </c>
      <c r="F17" s="233" t="s">
        <v>39</v>
      </c>
      <c r="G17" s="95" t="s">
        <v>42</v>
      </c>
      <c r="H17" s="95"/>
      <c r="I17" s="95"/>
      <c r="J17" s="95" t="s">
        <v>43</v>
      </c>
    </row>
    <row r="18" spans="2:10" x14ac:dyDescent="0.2">
      <c r="B18" s="236" t="s">
        <v>4</v>
      </c>
      <c r="C18" s="234" t="s">
        <v>36</v>
      </c>
      <c r="D18" s="234" t="s">
        <v>37</v>
      </c>
      <c r="E18" s="234" t="s">
        <v>38</v>
      </c>
      <c r="F18" s="233" t="s">
        <v>39</v>
      </c>
      <c r="G18" s="95" t="s">
        <v>44</v>
      </c>
      <c r="H18" s="95"/>
      <c r="I18" s="95"/>
      <c r="J18" s="95" t="s">
        <v>45</v>
      </c>
    </row>
    <row r="19" spans="2:10" ht="45" x14ac:dyDescent="0.2">
      <c r="B19" s="236" t="s">
        <v>4</v>
      </c>
      <c r="C19" s="234" t="s">
        <v>36</v>
      </c>
      <c r="D19" s="234" t="s">
        <v>37</v>
      </c>
      <c r="E19" s="234" t="s">
        <v>38</v>
      </c>
      <c r="F19" s="95" t="s">
        <v>46</v>
      </c>
      <c r="G19" s="95"/>
      <c r="H19" s="95"/>
      <c r="I19" s="95"/>
      <c r="J19" s="95" t="s">
        <v>47</v>
      </c>
    </row>
    <row r="20" spans="2:10" ht="30" x14ac:dyDescent="0.2">
      <c r="B20" s="236" t="s">
        <v>4</v>
      </c>
      <c r="C20" s="234" t="s">
        <v>36</v>
      </c>
      <c r="D20" s="234" t="s">
        <v>37</v>
      </c>
      <c r="E20" s="234" t="s">
        <v>38</v>
      </c>
      <c r="F20" s="95" t="s">
        <v>48</v>
      </c>
      <c r="G20" s="95"/>
      <c r="H20" s="95"/>
      <c r="I20" s="95"/>
      <c r="J20" s="95" t="s">
        <v>49</v>
      </c>
    </row>
    <row r="21" spans="2:10" ht="240" x14ac:dyDescent="0.2">
      <c r="B21" s="236" t="s">
        <v>4</v>
      </c>
      <c r="C21" s="234" t="s">
        <v>50</v>
      </c>
      <c r="D21" s="234" t="s">
        <v>51</v>
      </c>
      <c r="E21" s="234" t="s">
        <v>52</v>
      </c>
      <c r="F21" s="95" t="s">
        <v>53</v>
      </c>
      <c r="G21" s="95"/>
      <c r="H21" s="95"/>
      <c r="I21" s="95"/>
      <c r="J21" s="95" t="s">
        <v>54</v>
      </c>
    </row>
    <row r="22" spans="2:10" ht="135" x14ac:dyDescent="0.2">
      <c r="B22" s="236" t="s">
        <v>4</v>
      </c>
      <c r="C22" s="234" t="s">
        <v>50</v>
      </c>
      <c r="D22" s="234" t="s">
        <v>51</v>
      </c>
      <c r="E22" s="234" t="s">
        <v>52</v>
      </c>
      <c r="F22" s="95" t="s">
        <v>55</v>
      </c>
      <c r="G22" s="95"/>
      <c r="H22" s="95"/>
      <c r="I22" s="95"/>
      <c r="J22" s="95" t="s">
        <v>56</v>
      </c>
    </row>
    <row r="23" spans="2:10" ht="45" x14ac:dyDescent="0.2">
      <c r="B23" s="236" t="s">
        <v>4</v>
      </c>
      <c r="C23" s="234" t="s">
        <v>50</v>
      </c>
      <c r="D23" s="234" t="s">
        <v>57</v>
      </c>
      <c r="E23" s="234" t="s">
        <v>58</v>
      </c>
      <c r="F23" s="95" t="s">
        <v>59</v>
      </c>
      <c r="G23" s="95"/>
      <c r="H23" s="95"/>
      <c r="I23" s="95"/>
      <c r="J23" s="95" t="s">
        <v>60</v>
      </c>
    </row>
    <row r="24" spans="2:10" ht="30" x14ac:dyDescent="0.2">
      <c r="B24" s="236" t="s">
        <v>4</v>
      </c>
      <c r="C24" s="234" t="s">
        <v>50</v>
      </c>
      <c r="D24" s="234" t="s">
        <v>57</v>
      </c>
      <c r="E24" s="234" t="s">
        <v>58</v>
      </c>
      <c r="F24" s="95" t="s">
        <v>61</v>
      </c>
      <c r="G24" s="95"/>
      <c r="H24" s="95"/>
      <c r="I24" s="95"/>
      <c r="J24" s="95" t="s">
        <v>62</v>
      </c>
    </row>
    <row r="25" spans="2:10" ht="45" x14ac:dyDescent="0.2">
      <c r="B25" s="236" t="s">
        <v>4</v>
      </c>
      <c r="C25" s="234" t="s">
        <v>50</v>
      </c>
      <c r="D25" s="234" t="s">
        <v>57</v>
      </c>
      <c r="E25" s="234" t="s">
        <v>58</v>
      </c>
      <c r="F25" s="95" t="s">
        <v>63</v>
      </c>
      <c r="G25" s="95"/>
      <c r="H25" s="95"/>
      <c r="I25" s="95"/>
      <c r="J25" s="95"/>
    </row>
    <row r="26" spans="2:10" ht="60" x14ac:dyDescent="0.2">
      <c r="B26" s="236" t="s">
        <v>4</v>
      </c>
      <c r="C26" s="234" t="s">
        <v>64</v>
      </c>
      <c r="D26" s="234" t="s">
        <v>65</v>
      </c>
      <c r="E26" s="234" t="s">
        <v>66</v>
      </c>
      <c r="F26" s="233" t="s">
        <v>67</v>
      </c>
      <c r="G26" s="95" t="s">
        <v>68</v>
      </c>
      <c r="H26" s="95"/>
      <c r="I26" s="95" t="s">
        <v>69</v>
      </c>
      <c r="J26" s="95" t="s">
        <v>70</v>
      </c>
    </row>
    <row r="27" spans="2:10" ht="45" x14ac:dyDescent="0.2">
      <c r="B27" s="236" t="s">
        <v>4</v>
      </c>
      <c r="C27" s="234" t="s">
        <v>64</v>
      </c>
      <c r="D27" s="234" t="s">
        <v>65</v>
      </c>
      <c r="E27" s="234" t="s">
        <v>66</v>
      </c>
      <c r="F27" s="233" t="s">
        <v>67</v>
      </c>
      <c r="G27" s="95" t="s">
        <v>71</v>
      </c>
      <c r="H27" s="95"/>
      <c r="I27" s="95"/>
      <c r="J27" s="95" t="s">
        <v>72</v>
      </c>
    </row>
    <row r="28" spans="2:10" ht="45" x14ac:dyDescent="0.2">
      <c r="B28" s="236" t="s">
        <v>4</v>
      </c>
      <c r="C28" s="234" t="s">
        <v>64</v>
      </c>
      <c r="D28" s="234" t="s">
        <v>65</v>
      </c>
      <c r="E28" s="234" t="s">
        <v>66</v>
      </c>
      <c r="F28" s="95" t="s">
        <v>73</v>
      </c>
      <c r="G28" s="95" t="s">
        <v>74</v>
      </c>
      <c r="H28" s="95"/>
      <c r="I28" s="95"/>
      <c r="J28" s="95" t="s">
        <v>75</v>
      </c>
    </row>
    <row r="29" spans="2:10" ht="30" x14ac:dyDescent="0.2">
      <c r="B29" s="236" t="s">
        <v>4</v>
      </c>
      <c r="C29" s="234" t="s">
        <v>64</v>
      </c>
      <c r="D29" s="234" t="s">
        <v>65</v>
      </c>
      <c r="E29" s="234" t="s">
        <v>66</v>
      </c>
      <c r="F29" s="95" t="s">
        <v>76</v>
      </c>
      <c r="G29" s="95"/>
      <c r="H29" s="95"/>
      <c r="I29" s="95"/>
      <c r="J29" s="95" t="s">
        <v>77</v>
      </c>
    </row>
    <row r="30" spans="2:10" ht="409.6" x14ac:dyDescent="0.2">
      <c r="B30" s="235" t="s">
        <v>78</v>
      </c>
      <c r="C30" s="234" t="s">
        <v>79</v>
      </c>
      <c r="D30" s="96" t="s">
        <v>80</v>
      </c>
      <c r="E30" s="96" t="s">
        <v>81</v>
      </c>
      <c r="F30" s="95" t="s">
        <v>82</v>
      </c>
      <c r="G30" s="95" t="s">
        <v>83</v>
      </c>
      <c r="H30" s="95" t="s">
        <v>84</v>
      </c>
      <c r="I30" s="95" t="s">
        <v>85</v>
      </c>
      <c r="J30" s="95" t="s">
        <v>28</v>
      </c>
    </row>
    <row r="31" spans="2:10" ht="225" x14ac:dyDescent="0.2">
      <c r="B31" s="236" t="s">
        <v>78</v>
      </c>
      <c r="C31" s="234" t="s">
        <v>79</v>
      </c>
      <c r="D31" s="234" t="s">
        <v>86</v>
      </c>
      <c r="E31" s="234" t="s">
        <v>87</v>
      </c>
      <c r="F31" s="95" t="s">
        <v>88</v>
      </c>
      <c r="G31" s="95" t="s">
        <v>89</v>
      </c>
      <c r="H31" s="95" t="s">
        <v>84</v>
      </c>
      <c r="I31" s="95" t="s">
        <v>90</v>
      </c>
      <c r="J31" s="95" t="s">
        <v>91</v>
      </c>
    </row>
    <row r="32" spans="2:10" ht="195" x14ac:dyDescent="0.2">
      <c r="B32" s="236" t="s">
        <v>78</v>
      </c>
      <c r="C32" s="234" t="s">
        <v>79</v>
      </c>
      <c r="D32" s="234" t="s">
        <v>86</v>
      </c>
      <c r="E32" s="234" t="s">
        <v>87</v>
      </c>
      <c r="F32" s="95" t="s">
        <v>92</v>
      </c>
      <c r="G32" s="95" t="s">
        <v>93</v>
      </c>
      <c r="H32" s="95" t="s">
        <v>94</v>
      </c>
      <c r="I32" s="95" t="s">
        <v>90</v>
      </c>
      <c r="J32" s="95" t="s">
        <v>95</v>
      </c>
    </row>
    <row r="33" spans="2:10" ht="135" x14ac:dyDescent="0.2">
      <c r="B33" s="236" t="s">
        <v>78</v>
      </c>
      <c r="C33" s="234" t="s">
        <v>79</v>
      </c>
      <c r="D33" s="234" t="s">
        <v>96</v>
      </c>
      <c r="E33" s="234" t="s">
        <v>97</v>
      </c>
      <c r="F33" s="95" t="s">
        <v>98</v>
      </c>
      <c r="G33" s="95"/>
      <c r="H33" s="95" t="s">
        <v>99</v>
      </c>
      <c r="I33" s="95" t="s">
        <v>100</v>
      </c>
      <c r="J33" s="95" t="s">
        <v>101</v>
      </c>
    </row>
    <row r="34" spans="2:10" ht="60" x14ac:dyDescent="0.2">
      <c r="B34" s="236" t="s">
        <v>78</v>
      </c>
      <c r="C34" s="234" t="s">
        <v>79</v>
      </c>
      <c r="D34" s="234" t="s">
        <v>96</v>
      </c>
      <c r="E34" s="234" t="s">
        <v>97</v>
      </c>
      <c r="F34" s="95" t="s">
        <v>102</v>
      </c>
      <c r="G34" s="95"/>
      <c r="H34" s="95" t="s">
        <v>103</v>
      </c>
      <c r="I34" s="95" t="s">
        <v>104</v>
      </c>
      <c r="J34" s="95" t="s">
        <v>95</v>
      </c>
    </row>
    <row r="35" spans="2:10" ht="225" x14ac:dyDescent="0.2">
      <c r="B35" s="236" t="s">
        <v>78</v>
      </c>
      <c r="C35" s="234" t="s">
        <v>79</v>
      </c>
      <c r="D35" s="234" t="s">
        <v>96</v>
      </c>
      <c r="E35" s="234" t="s">
        <v>97</v>
      </c>
      <c r="F35" s="95" t="s">
        <v>105</v>
      </c>
      <c r="G35" s="95"/>
      <c r="H35" s="95" t="s">
        <v>106</v>
      </c>
      <c r="I35" s="95" t="s">
        <v>28</v>
      </c>
      <c r="J35" s="95" t="s">
        <v>107</v>
      </c>
    </row>
    <row r="36" spans="2:10" ht="90" x14ac:dyDescent="0.2">
      <c r="B36" s="236" t="s">
        <v>78</v>
      </c>
      <c r="C36" s="234" t="s">
        <v>79</v>
      </c>
      <c r="D36" s="234" t="s">
        <v>96</v>
      </c>
      <c r="E36" s="234" t="s">
        <v>97</v>
      </c>
      <c r="F36" s="95" t="s">
        <v>108</v>
      </c>
      <c r="G36" s="95"/>
      <c r="H36" s="95" t="s">
        <v>109</v>
      </c>
      <c r="I36" s="95" t="s">
        <v>28</v>
      </c>
      <c r="J36" s="95"/>
    </row>
    <row r="37" spans="2:10" x14ac:dyDescent="0.2">
      <c r="B37" s="236" t="s">
        <v>78</v>
      </c>
      <c r="C37" s="234" t="s">
        <v>79</v>
      </c>
      <c r="D37" s="234" t="s">
        <v>110</v>
      </c>
      <c r="E37" s="234" t="s">
        <v>111</v>
      </c>
      <c r="F37" s="233" t="s">
        <v>112</v>
      </c>
      <c r="G37" s="95" t="s">
        <v>113</v>
      </c>
      <c r="H37" s="95" t="s">
        <v>114</v>
      </c>
      <c r="I37" s="95" t="s">
        <v>114</v>
      </c>
      <c r="J37" s="95" t="s">
        <v>114</v>
      </c>
    </row>
    <row r="38" spans="2:10" x14ac:dyDescent="0.2">
      <c r="B38" s="236" t="s">
        <v>78</v>
      </c>
      <c r="C38" s="234" t="s">
        <v>79</v>
      </c>
      <c r="D38" s="234" t="s">
        <v>110</v>
      </c>
      <c r="E38" s="234" t="s">
        <v>111</v>
      </c>
      <c r="F38" s="233" t="s">
        <v>112</v>
      </c>
      <c r="G38" s="95" t="s">
        <v>115</v>
      </c>
      <c r="H38" s="95" t="s">
        <v>114</v>
      </c>
      <c r="I38" s="95" t="s">
        <v>116</v>
      </c>
      <c r="J38" s="95" t="s">
        <v>116</v>
      </c>
    </row>
    <row r="39" spans="2:10" x14ac:dyDescent="0.2">
      <c r="B39" s="236" t="s">
        <v>78</v>
      </c>
      <c r="C39" s="234" t="s">
        <v>79</v>
      </c>
      <c r="D39" s="234" t="s">
        <v>110</v>
      </c>
      <c r="E39" s="234" t="s">
        <v>111</v>
      </c>
      <c r="F39" s="233" t="s">
        <v>112</v>
      </c>
      <c r="G39" s="95" t="s">
        <v>117</v>
      </c>
      <c r="H39" s="95" t="s">
        <v>118</v>
      </c>
      <c r="I39" s="95" t="s">
        <v>114</v>
      </c>
      <c r="J39" s="95" t="s">
        <v>114</v>
      </c>
    </row>
    <row r="40" spans="2:10" x14ac:dyDescent="0.2">
      <c r="B40" s="236" t="s">
        <v>78</v>
      </c>
      <c r="C40" s="234" t="s">
        <v>79</v>
      </c>
      <c r="D40" s="234" t="s">
        <v>110</v>
      </c>
      <c r="E40" s="234" t="s">
        <v>111</v>
      </c>
      <c r="F40" s="233" t="s">
        <v>112</v>
      </c>
      <c r="G40" s="95" t="s">
        <v>119</v>
      </c>
      <c r="H40" s="95" t="s">
        <v>120</v>
      </c>
      <c r="I40" s="95" t="s">
        <v>116</v>
      </c>
      <c r="J40" s="95" t="s">
        <v>118</v>
      </c>
    </row>
    <row r="41" spans="2:10" x14ac:dyDescent="0.2">
      <c r="B41" s="236" t="s">
        <v>78</v>
      </c>
      <c r="C41" s="234" t="s">
        <v>79</v>
      </c>
      <c r="D41" s="234" t="s">
        <v>110</v>
      </c>
      <c r="E41" s="234" t="s">
        <v>111</v>
      </c>
      <c r="F41" s="233" t="s">
        <v>112</v>
      </c>
      <c r="G41" s="95" t="s">
        <v>121</v>
      </c>
      <c r="H41" s="95" t="s">
        <v>122</v>
      </c>
      <c r="I41" s="95" t="s">
        <v>123</v>
      </c>
      <c r="J41" s="95" t="s">
        <v>124</v>
      </c>
    </row>
    <row r="42" spans="2:10" ht="30" x14ac:dyDescent="0.2">
      <c r="B42" s="236" t="s">
        <v>78</v>
      </c>
      <c r="C42" s="234" t="s">
        <v>79</v>
      </c>
      <c r="D42" s="234" t="s">
        <v>130</v>
      </c>
      <c r="E42" s="234" t="s">
        <v>131</v>
      </c>
      <c r="F42" s="95" t="s">
        <v>132</v>
      </c>
      <c r="G42" s="95"/>
      <c r="H42" s="95" t="s">
        <v>133</v>
      </c>
      <c r="I42" s="95" t="s">
        <v>134</v>
      </c>
      <c r="J42" s="95" t="s">
        <v>135</v>
      </c>
    </row>
    <row r="43" spans="2:10" ht="30" x14ac:dyDescent="0.2">
      <c r="B43" s="236" t="s">
        <v>78</v>
      </c>
      <c r="C43" s="234" t="s">
        <v>79</v>
      </c>
      <c r="D43" s="234" t="s">
        <v>130</v>
      </c>
      <c r="E43" s="234" t="s">
        <v>131</v>
      </c>
      <c r="F43" s="95" t="s">
        <v>136</v>
      </c>
      <c r="G43" s="95"/>
      <c r="H43" s="95" t="s">
        <v>137</v>
      </c>
      <c r="I43" s="95" t="s">
        <v>138</v>
      </c>
      <c r="J43" s="95" t="s">
        <v>138</v>
      </c>
    </row>
    <row r="44" spans="2:10" ht="30" x14ac:dyDescent="0.2">
      <c r="B44" s="236" t="s">
        <v>78</v>
      </c>
      <c r="C44" s="234" t="s">
        <v>79</v>
      </c>
      <c r="D44" s="234" t="s">
        <v>130</v>
      </c>
      <c r="E44" s="234" t="s">
        <v>131</v>
      </c>
      <c r="F44" s="95" t="s">
        <v>139</v>
      </c>
      <c r="G44" s="95"/>
      <c r="H44" s="95" t="s">
        <v>138</v>
      </c>
      <c r="I44" s="95" t="s">
        <v>138</v>
      </c>
      <c r="J44" s="95" t="s">
        <v>140</v>
      </c>
    </row>
    <row r="45" spans="2:10" ht="30" x14ac:dyDescent="0.2">
      <c r="B45" s="236" t="s">
        <v>78</v>
      </c>
      <c r="C45" s="234" t="s">
        <v>79</v>
      </c>
      <c r="D45" s="234" t="s">
        <v>130</v>
      </c>
      <c r="E45" s="234" t="s">
        <v>131</v>
      </c>
      <c r="F45" s="95" t="s">
        <v>141</v>
      </c>
      <c r="G45" s="95"/>
      <c r="H45" s="95" t="s">
        <v>142</v>
      </c>
      <c r="I45" s="95" t="s">
        <v>134</v>
      </c>
      <c r="J45" s="95" t="s">
        <v>143</v>
      </c>
    </row>
    <row r="46" spans="2:10" x14ac:dyDescent="0.2">
      <c r="B46" s="236" t="s">
        <v>78</v>
      </c>
      <c r="C46" s="234" t="s">
        <v>79</v>
      </c>
      <c r="D46" s="234" t="s">
        <v>144</v>
      </c>
      <c r="E46" s="234" t="s">
        <v>145</v>
      </c>
      <c r="F46" s="95"/>
      <c r="G46" s="95"/>
      <c r="H46" s="95" t="s">
        <v>9</v>
      </c>
      <c r="I46" s="95"/>
      <c r="J46" s="95"/>
    </row>
    <row r="47" spans="2:10" ht="60" x14ac:dyDescent="0.2">
      <c r="B47" s="236" t="s">
        <v>78</v>
      </c>
      <c r="C47" s="234" t="s">
        <v>79</v>
      </c>
      <c r="D47" s="234" t="s">
        <v>144</v>
      </c>
      <c r="E47" s="234" t="s">
        <v>145</v>
      </c>
      <c r="F47" s="95" t="s">
        <v>146</v>
      </c>
      <c r="G47" s="95"/>
      <c r="H47" s="95" t="s">
        <v>9</v>
      </c>
      <c r="I47" s="95" t="s">
        <v>9</v>
      </c>
      <c r="J47" s="95" t="s">
        <v>9</v>
      </c>
    </row>
    <row r="48" spans="2:10" ht="30" x14ac:dyDescent="0.2">
      <c r="B48" s="236" t="s">
        <v>78</v>
      </c>
      <c r="C48" s="234" t="s">
        <v>147</v>
      </c>
      <c r="D48" s="234" t="s">
        <v>148</v>
      </c>
      <c r="E48" s="234" t="s">
        <v>149</v>
      </c>
      <c r="F48" s="95" t="s">
        <v>150</v>
      </c>
      <c r="G48" s="95" t="s">
        <v>151</v>
      </c>
      <c r="H48" s="95" t="s">
        <v>152</v>
      </c>
      <c r="I48" s="95" t="s">
        <v>153</v>
      </c>
      <c r="J48" s="95" t="s">
        <v>154</v>
      </c>
    </row>
    <row r="49" spans="2:10" ht="30" x14ac:dyDescent="0.2">
      <c r="B49" s="236" t="s">
        <v>78</v>
      </c>
      <c r="C49" s="234" t="s">
        <v>147</v>
      </c>
      <c r="D49" s="234" t="s">
        <v>148</v>
      </c>
      <c r="E49" s="234" t="s">
        <v>149</v>
      </c>
      <c r="F49" s="95" t="s">
        <v>155</v>
      </c>
      <c r="G49" s="95"/>
      <c r="H49" s="95" t="s">
        <v>156</v>
      </c>
      <c r="I49" s="95" t="s">
        <v>157</v>
      </c>
      <c r="J49" s="95" t="s">
        <v>158</v>
      </c>
    </row>
    <row r="50" spans="2:10" ht="30" x14ac:dyDescent="0.2">
      <c r="B50" s="236" t="s">
        <v>78</v>
      </c>
      <c r="C50" s="234" t="s">
        <v>147</v>
      </c>
      <c r="D50" s="234" t="s">
        <v>148</v>
      </c>
      <c r="E50" s="234" t="s">
        <v>149</v>
      </c>
      <c r="F50" s="95" t="s">
        <v>159</v>
      </c>
      <c r="G50" s="95"/>
      <c r="H50" s="95" t="s">
        <v>160</v>
      </c>
      <c r="I50" s="95" t="s">
        <v>160</v>
      </c>
      <c r="J50" s="95" t="s">
        <v>160</v>
      </c>
    </row>
    <row r="51" spans="2:10" ht="30" x14ac:dyDescent="0.2">
      <c r="B51" s="236" t="s">
        <v>78</v>
      </c>
      <c r="C51" s="234" t="s">
        <v>147</v>
      </c>
      <c r="D51" s="234" t="s">
        <v>148</v>
      </c>
      <c r="E51" s="234" t="s">
        <v>149</v>
      </c>
      <c r="F51" s="233" t="s">
        <v>161</v>
      </c>
      <c r="G51" s="95" t="s">
        <v>162</v>
      </c>
      <c r="H51" s="95" t="s">
        <v>163</v>
      </c>
      <c r="I51" s="95" t="s">
        <v>164</v>
      </c>
      <c r="J51" s="95" t="s">
        <v>165</v>
      </c>
    </row>
    <row r="52" spans="2:10" x14ac:dyDescent="0.2">
      <c r="B52" s="236" t="s">
        <v>78</v>
      </c>
      <c r="C52" s="234" t="s">
        <v>147</v>
      </c>
      <c r="D52" s="234" t="s">
        <v>148</v>
      </c>
      <c r="E52" s="234" t="s">
        <v>149</v>
      </c>
      <c r="F52" s="233" t="s">
        <v>161</v>
      </c>
      <c r="G52" s="95" t="s">
        <v>166</v>
      </c>
      <c r="H52" s="95" t="s">
        <v>167</v>
      </c>
      <c r="I52" s="95" t="s">
        <v>168</v>
      </c>
      <c r="J52" s="95" t="s">
        <v>160</v>
      </c>
    </row>
    <row r="53" spans="2:10" ht="60" x14ac:dyDescent="0.2">
      <c r="B53" s="236" t="s">
        <v>78</v>
      </c>
      <c r="C53" s="234" t="s">
        <v>147</v>
      </c>
      <c r="D53" s="234" t="s">
        <v>148</v>
      </c>
      <c r="E53" s="234" t="s">
        <v>149</v>
      </c>
      <c r="F53" s="95" t="s">
        <v>169</v>
      </c>
      <c r="G53" s="95"/>
      <c r="H53" s="95" t="s">
        <v>170</v>
      </c>
      <c r="I53" s="95" t="s">
        <v>171</v>
      </c>
      <c r="J53" s="95" t="s">
        <v>172</v>
      </c>
    </row>
    <row r="54" spans="2:10" ht="30" x14ac:dyDescent="0.2">
      <c r="B54" s="236" t="s">
        <v>78</v>
      </c>
      <c r="C54" s="234" t="s">
        <v>147</v>
      </c>
      <c r="D54" s="234" t="s">
        <v>148</v>
      </c>
      <c r="E54" s="234" t="s">
        <v>149</v>
      </c>
      <c r="F54" s="95" t="s">
        <v>173</v>
      </c>
      <c r="G54" s="95"/>
      <c r="H54" s="95" t="s">
        <v>174</v>
      </c>
      <c r="I54" s="95"/>
      <c r="J54" s="95" t="s">
        <v>175</v>
      </c>
    </row>
    <row r="55" spans="2:10" ht="135" x14ac:dyDescent="0.2">
      <c r="B55" s="236" t="s">
        <v>78</v>
      </c>
      <c r="C55" s="234" t="s">
        <v>147</v>
      </c>
      <c r="D55" s="234" t="s">
        <v>148</v>
      </c>
      <c r="E55" s="234" t="s">
        <v>149</v>
      </c>
      <c r="F55" s="95" t="s">
        <v>176</v>
      </c>
      <c r="G55" s="95"/>
      <c r="H55" s="95" t="s">
        <v>177</v>
      </c>
      <c r="I55" s="95" t="s">
        <v>178</v>
      </c>
      <c r="J55" s="95" t="s">
        <v>179</v>
      </c>
    </row>
    <row r="56" spans="2:10" ht="60" x14ac:dyDescent="0.2">
      <c r="B56" s="236" t="s">
        <v>78</v>
      </c>
      <c r="C56" s="234" t="s">
        <v>147</v>
      </c>
      <c r="D56" s="234" t="s">
        <v>180</v>
      </c>
      <c r="E56" s="234" t="s">
        <v>181</v>
      </c>
      <c r="F56" s="95" t="s">
        <v>182</v>
      </c>
      <c r="G56" s="95"/>
      <c r="H56" s="95" t="s">
        <v>160</v>
      </c>
      <c r="I56" s="95" t="s">
        <v>183</v>
      </c>
      <c r="J56" s="95" t="s">
        <v>184</v>
      </c>
    </row>
    <row r="57" spans="2:10" ht="45" x14ac:dyDescent="0.2">
      <c r="B57" s="236" t="s">
        <v>78</v>
      </c>
      <c r="C57" s="234" t="s">
        <v>147</v>
      </c>
      <c r="D57" s="234" t="s">
        <v>180</v>
      </c>
      <c r="E57" s="234" t="s">
        <v>181</v>
      </c>
      <c r="F57" s="95" t="s">
        <v>185</v>
      </c>
      <c r="G57" s="95"/>
      <c r="H57" s="95" t="s">
        <v>186</v>
      </c>
      <c r="I57" s="95" t="s">
        <v>160</v>
      </c>
      <c r="J57" s="95" t="s">
        <v>184</v>
      </c>
    </row>
    <row r="58" spans="2:10" ht="45" x14ac:dyDescent="0.2">
      <c r="B58" s="236" t="s">
        <v>78</v>
      </c>
      <c r="C58" s="234" t="s">
        <v>147</v>
      </c>
      <c r="D58" s="234" t="s">
        <v>180</v>
      </c>
      <c r="E58" s="234" t="s">
        <v>181</v>
      </c>
      <c r="F58" s="95" t="s">
        <v>187</v>
      </c>
      <c r="G58" s="95"/>
      <c r="H58" s="95" t="s">
        <v>175</v>
      </c>
      <c r="I58" s="95" t="s">
        <v>188</v>
      </c>
      <c r="J58" s="95" t="s">
        <v>28</v>
      </c>
    </row>
    <row r="59" spans="2:10" ht="30" x14ac:dyDescent="0.2">
      <c r="B59" s="236" t="s">
        <v>78</v>
      </c>
      <c r="C59" s="234" t="s">
        <v>147</v>
      </c>
      <c r="D59" s="234" t="s">
        <v>180</v>
      </c>
      <c r="E59" s="234" t="s">
        <v>181</v>
      </c>
      <c r="F59" s="233" t="s">
        <v>189</v>
      </c>
      <c r="G59" s="95" t="s">
        <v>162</v>
      </c>
      <c r="H59" s="95" t="s">
        <v>163</v>
      </c>
      <c r="I59" s="95" t="s">
        <v>164</v>
      </c>
      <c r="J59" s="95" t="s">
        <v>190</v>
      </c>
    </row>
    <row r="60" spans="2:10" x14ac:dyDescent="0.2">
      <c r="B60" s="236" t="s">
        <v>78</v>
      </c>
      <c r="C60" s="234" t="s">
        <v>147</v>
      </c>
      <c r="D60" s="234" t="s">
        <v>180</v>
      </c>
      <c r="E60" s="234" t="s">
        <v>181</v>
      </c>
      <c r="F60" s="233" t="s">
        <v>189</v>
      </c>
      <c r="G60" s="95" t="s">
        <v>166</v>
      </c>
      <c r="H60" s="95" t="s">
        <v>191</v>
      </c>
      <c r="I60" s="95" t="s">
        <v>192</v>
      </c>
      <c r="J60" s="95" t="s">
        <v>160</v>
      </c>
    </row>
    <row r="61" spans="2:10" ht="60" x14ac:dyDescent="0.2">
      <c r="B61" s="236" t="s">
        <v>78</v>
      </c>
      <c r="C61" s="234" t="s">
        <v>147</v>
      </c>
      <c r="D61" s="234" t="s">
        <v>180</v>
      </c>
      <c r="E61" s="234" t="s">
        <v>181</v>
      </c>
      <c r="F61" s="233" t="s">
        <v>189</v>
      </c>
      <c r="G61" s="95" t="s">
        <v>193</v>
      </c>
      <c r="H61" s="95" t="s">
        <v>28</v>
      </c>
      <c r="I61" s="95" t="s">
        <v>194</v>
      </c>
      <c r="J61" s="95" t="s">
        <v>195</v>
      </c>
    </row>
    <row r="62" spans="2:10" ht="45" x14ac:dyDescent="0.2">
      <c r="B62" s="236" t="s">
        <v>78</v>
      </c>
      <c r="C62" s="234" t="s">
        <v>147</v>
      </c>
      <c r="D62" s="234" t="s">
        <v>180</v>
      </c>
      <c r="E62" s="234" t="s">
        <v>181</v>
      </c>
      <c r="F62" s="95" t="s">
        <v>169</v>
      </c>
      <c r="G62" s="95"/>
      <c r="H62" s="95" t="s">
        <v>196</v>
      </c>
      <c r="I62" s="95" t="s">
        <v>197</v>
      </c>
      <c r="J62" s="95" t="s">
        <v>198</v>
      </c>
    </row>
    <row r="63" spans="2:10" ht="45" x14ac:dyDescent="0.2">
      <c r="B63" s="236" t="s">
        <v>78</v>
      </c>
      <c r="C63" s="234" t="s">
        <v>147</v>
      </c>
      <c r="D63" s="234" t="s">
        <v>180</v>
      </c>
      <c r="E63" s="234" t="s">
        <v>181</v>
      </c>
      <c r="F63" s="95" t="s">
        <v>199</v>
      </c>
      <c r="G63" s="95"/>
      <c r="H63" s="95" t="s">
        <v>200</v>
      </c>
      <c r="I63" s="95"/>
      <c r="J63" s="95" t="s">
        <v>28</v>
      </c>
    </row>
    <row r="64" spans="2:10" ht="30" x14ac:dyDescent="0.2">
      <c r="B64" s="236" t="s">
        <v>78</v>
      </c>
      <c r="C64" s="234" t="s">
        <v>147</v>
      </c>
      <c r="D64" s="234" t="s">
        <v>180</v>
      </c>
      <c r="E64" s="234" t="s">
        <v>181</v>
      </c>
      <c r="F64" s="95" t="s">
        <v>201</v>
      </c>
      <c r="G64" s="95"/>
      <c r="H64" s="95" t="s">
        <v>196</v>
      </c>
      <c r="I64" s="95" t="s">
        <v>202</v>
      </c>
      <c r="J64" s="95" t="s">
        <v>198</v>
      </c>
    </row>
    <row r="65" spans="2:10" ht="30" x14ac:dyDescent="0.2">
      <c r="B65" s="236" t="s">
        <v>78</v>
      </c>
      <c r="C65" s="234" t="s">
        <v>147</v>
      </c>
      <c r="D65" s="234" t="s">
        <v>203</v>
      </c>
      <c r="E65" s="234" t="s">
        <v>204</v>
      </c>
      <c r="F65" s="233" t="s">
        <v>205</v>
      </c>
      <c r="G65" s="95" t="s">
        <v>206</v>
      </c>
      <c r="H65" s="95" t="s">
        <v>207</v>
      </c>
      <c r="I65" s="95" t="s">
        <v>208</v>
      </c>
      <c r="J65" s="95" t="s">
        <v>209</v>
      </c>
    </row>
    <row r="66" spans="2:10" x14ac:dyDescent="0.2">
      <c r="B66" s="236" t="s">
        <v>78</v>
      </c>
      <c r="C66" s="234" t="s">
        <v>147</v>
      </c>
      <c r="D66" s="234" t="s">
        <v>203</v>
      </c>
      <c r="E66" s="234" t="s">
        <v>204</v>
      </c>
      <c r="F66" s="233" t="s">
        <v>205</v>
      </c>
      <c r="G66" s="95" t="s">
        <v>210</v>
      </c>
      <c r="H66" s="95" t="s">
        <v>211</v>
      </c>
      <c r="I66" s="95" t="s">
        <v>212</v>
      </c>
      <c r="J66" s="95" t="s">
        <v>213</v>
      </c>
    </row>
    <row r="67" spans="2:10" x14ac:dyDescent="0.2">
      <c r="B67" s="236" t="s">
        <v>78</v>
      </c>
      <c r="C67" s="234" t="s">
        <v>147</v>
      </c>
      <c r="D67" s="234" t="s">
        <v>203</v>
      </c>
      <c r="E67" s="234" t="s">
        <v>204</v>
      </c>
      <c r="F67" s="233" t="s">
        <v>205</v>
      </c>
      <c r="G67" s="95" t="s">
        <v>214</v>
      </c>
      <c r="H67" s="95" t="s">
        <v>215</v>
      </c>
      <c r="I67" s="95" t="s">
        <v>216</v>
      </c>
      <c r="J67" s="95" t="s">
        <v>217</v>
      </c>
    </row>
    <row r="68" spans="2:10" x14ac:dyDescent="0.2">
      <c r="B68" s="236" t="s">
        <v>78</v>
      </c>
      <c r="C68" s="234" t="s">
        <v>147</v>
      </c>
      <c r="D68" s="234" t="s">
        <v>203</v>
      </c>
      <c r="E68" s="234" t="s">
        <v>204</v>
      </c>
      <c r="F68" s="233" t="s">
        <v>218</v>
      </c>
      <c r="G68" s="95" t="s">
        <v>210</v>
      </c>
      <c r="H68" s="95" t="s">
        <v>219</v>
      </c>
      <c r="I68" s="95" t="s">
        <v>220</v>
      </c>
      <c r="J68" s="95" t="s">
        <v>221</v>
      </c>
    </row>
    <row r="69" spans="2:10" x14ac:dyDescent="0.2">
      <c r="B69" s="236" t="s">
        <v>78</v>
      </c>
      <c r="C69" s="234" t="s">
        <v>147</v>
      </c>
      <c r="D69" s="234" t="s">
        <v>203</v>
      </c>
      <c r="E69" s="234" t="s">
        <v>204</v>
      </c>
      <c r="F69" s="233" t="s">
        <v>218</v>
      </c>
      <c r="G69" s="95" t="s">
        <v>214</v>
      </c>
      <c r="H69" s="95" t="s">
        <v>222</v>
      </c>
      <c r="I69" s="95" t="s">
        <v>223</v>
      </c>
      <c r="J69" s="95" t="s">
        <v>221</v>
      </c>
    </row>
    <row r="70" spans="2:10" ht="45" x14ac:dyDescent="0.2">
      <c r="B70" s="236" t="s">
        <v>78</v>
      </c>
      <c r="C70" s="234" t="s">
        <v>147</v>
      </c>
      <c r="D70" s="234" t="s">
        <v>203</v>
      </c>
      <c r="E70" s="234" t="s">
        <v>204</v>
      </c>
      <c r="F70" s="95" t="s">
        <v>224</v>
      </c>
      <c r="G70" s="95"/>
      <c r="H70" s="95" t="s">
        <v>225</v>
      </c>
      <c r="I70" s="95" t="s">
        <v>226</v>
      </c>
      <c r="J70" s="95" t="s">
        <v>227</v>
      </c>
    </row>
    <row r="71" spans="2:10" ht="30" x14ac:dyDescent="0.2">
      <c r="B71" s="236" t="s">
        <v>78</v>
      </c>
      <c r="C71" s="234" t="s">
        <v>147</v>
      </c>
      <c r="D71" s="234" t="s">
        <v>203</v>
      </c>
      <c r="E71" s="234" t="s">
        <v>204</v>
      </c>
      <c r="F71" s="95" t="s">
        <v>228</v>
      </c>
      <c r="G71" s="95"/>
      <c r="H71" s="95" t="s">
        <v>229</v>
      </c>
      <c r="I71" s="95" t="s">
        <v>157</v>
      </c>
      <c r="J71" s="95" t="s">
        <v>158</v>
      </c>
    </row>
    <row r="72" spans="2:10" ht="30" x14ac:dyDescent="0.2">
      <c r="B72" s="236" t="s">
        <v>78</v>
      </c>
      <c r="C72" s="234" t="s">
        <v>147</v>
      </c>
      <c r="D72" s="234" t="s">
        <v>230</v>
      </c>
      <c r="E72" s="234" t="s">
        <v>231</v>
      </c>
      <c r="F72" s="95" t="s">
        <v>232</v>
      </c>
      <c r="G72" s="95"/>
      <c r="H72" s="95" t="s">
        <v>233</v>
      </c>
      <c r="I72" s="95" t="s">
        <v>234</v>
      </c>
      <c r="J72" s="95" t="s">
        <v>235</v>
      </c>
    </row>
    <row r="73" spans="2:10" ht="30" x14ac:dyDescent="0.2">
      <c r="B73" s="236" t="s">
        <v>78</v>
      </c>
      <c r="C73" s="234" t="s">
        <v>147</v>
      </c>
      <c r="D73" s="234" t="s">
        <v>230</v>
      </c>
      <c r="E73" s="234" t="s">
        <v>231</v>
      </c>
      <c r="F73" s="95" t="s">
        <v>236</v>
      </c>
      <c r="G73" s="95"/>
      <c r="H73" s="95" t="s">
        <v>229</v>
      </c>
      <c r="I73" s="95" t="s">
        <v>157</v>
      </c>
      <c r="J73" s="95" t="s">
        <v>28</v>
      </c>
    </row>
    <row r="74" spans="2:10" ht="90" x14ac:dyDescent="0.2">
      <c r="B74" s="236" t="s">
        <v>78</v>
      </c>
      <c r="C74" s="234" t="s">
        <v>147</v>
      </c>
      <c r="D74" s="234" t="s">
        <v>230</v>
      </c>
      <c r="E74" s="234" t="s">
        <v>231</v>
      </c>
      <c r="F74" s="95" t="s">
        <v>237</v>
      </c>
      <c r="G74" s="95"/>
      <c r="H74" s="95" t="s">
        <v>238</v>
      </c>
      <c r="I74" s="95" t="s">
        <v>164</v>
      </c>
      <c r="J74" s="95" t="s">
        <v>28</v>
      </c>
    </row>
    <row r="75" spans="2:10" ht="90" x14ac:dyDescent="0.2">
      <c r="B75" s="236" t="s">
        <v>78</v>
      </c>
      <c r="C75" s="234" t="s">
        <v>147</v>
      </c>
      <c r="D75" s="234" t="s">
        <v>230</v>
      </c>
      <c r="E75" s="234" t="s">
        <v>231</v>
      </c>
      <c r="F75" s="95" t="s">
        <v>239</v>
      </c>
      <c r="G75" s="95"/>
      <c r="H75" s="95" t="s">
        <v>238</v>
      </c>
      <c r="I75" s="95" t="s">
        <v>240</v>
      </c>
      <c r="J75" s="95" t="s">
        <v>28</v>
      </c>
    </row>
    <row r="76" spans="2:10" ht="90" x14ac:dyDescent="0.2">
      <c r="B76" s="236" t="s">
        <v>78</v>
      </c>
      <c r="C76" s="234" t="s">
        <v>147</v>
      </c>
      <c r="D76" s="234" t="s">
        <v>230</v>
      </c>
      <c r="E76" s="234" t="s">
        <v>231</v>
      </c>
      <c r="F76" s="95" t="s">
        <v>241</v>
      </c>
      <c r="G76" s="95"/>
      <c r="H76" s="95" t="s">
        <v>242</v>
      </c>
      <c r="I76" s="95" t="s">
        <v>243</v>
      </c>
      <c r="J76" s="95" t="s">
        <v>28</v>
      </c>
    </row>
    <row r="77" spans="2:10" x14ac:dyDescent="0.2">
      <c r="B77" s="236" t="s">
        <v>78</v>
      </c>
      <c r="C77" s="234" t="s">
        <v>147</v>
      </c>
      <c r="D77" s="234" t="s">
        <v>244</v>
      </c>
      <c r="E77" s="234" t="s">
        <v>245</v>
      </c>
      <c r="F77" s="233" t="s">
        <v>246</v>
      </c>
      <c r="G77" s="95" t="s">
        <v>247</v>
      </c>
      <c r="H77" s="95" t="s">
        <v>248</v>
      </c>
      <c r="I77" s="95" t="s">
        <v>248</v>
      </c>
      <c r="J77" s="95" t="s">
        <v>248</v>
      </c>
    </row>
    <row r="78" spans="2:10" x14ac:dyDescent="0.2">
      <c r="B78" s="236" t="s">
        <v>78</v>
      </c>
      <c r="C78" s="234" t="s">
        <v>147</v>
      </c>
      <c r="D78" s="234" t="s">
        <v>244</v>
      </c>
      <c r="E78" s="234" t="s">
        <v>245</v>
      </c>
      <c r="F78" s="233" t="s">
        <v>246</v>
      </c>
      <c r="G78" s="95" t="s">
        <v>249</v>
      </c>
      <c r="H78" s="95" t="s">
        <v>248</v>
      </c>
      <c r="I78" s="95" t="s">
        <v>248</v>
      </c>
      <c r="J78" s="95" t="s">
        <v>248</v>
      </c>
    </row>
    <row r="79" spans="2:10" ht="30" x14ac:dyDescent="0.2">
      <c r="B79" s="236" t="s">
        <v>78</v>
      </c>
      <c r="C79" s="234" t="s">
        <v>147</v>
      </c>
      <c r="D79" s="234" t="s">
        <v>244</v>
      </c>
      <c r="E79" s="234" t="s">
        <v>245</v>
      </c>
      <c r="F79" s="233" t="s">
        <v>246</v>
      </c>
      <c r="G79" s="95" t="s">
        <v>250</v>
      </c>
      <c r="H79" s="95" t="s">
        <v>248</v>
      </c>
      <c r="I79" s="95" t="s">
        <v>248</v>
      </c>
      <c r="J79" s="95" t="s">
        <v>248</v>
      </c>
    </row>
    <row r="80" spans="2:10" ht="30" x14ac:dyDescent="0.2">
      <c r="B80" s="236" t="s">
        <v>78</v>
      </c>
      <c r="C80" s="234" t="s">
        <v>147</v>
      </c>
      <c r="D80" s="234" t="s">
        <v>244</v>
      </c>
      <c r="E80" s="234" t="s">
        <v>245</v>
      </c>
      <c r="F80" s="233" t="s">
        <v>246</v>
      </c>
      <c r="G80" s="95" t="s">
        <v>251</v>
      </c>
      <c r="H80" s="95" t="s">
        <v>248</v>
      </c>
      <c r="I80" s="95" t="s">
        <v>248</v>
      </c>
      <c r="J80" s="95" t="s">
        <v>248</v>
      </c>
    </row>
    <row r="81" spans="2:10" ht="30" x14ac:dyDescent="0.2">
      <c r="B81" s="236" t="s">
        <v>78</v>
      </c>
      <c r="C81" s="234" t="s">
        <v>147</v>
      </c>
      <c r="D81" s="234" t="s">
        <v>244</v>
      </c>
      <c r="E81" s="234" t="s">
        <v>245</v>
      </c>
      <c r="F81" s="233" t="s">
        <v>246</v>
      </c>
      <c r="G81" s="95" t="s">
        <v>252</v>
      </c>
      <c r="H81" s="95" t="s">
        <v>248</v>
      </c>
      <c r="I81" s="95" t="s">
        <v>248</v>
      </c>
      <c r="J81" s="95" t="s">
        <v>248</v>
      </c>
    </row>
    <row r="82" spans="2:10" x14ac:dyDescent="0.2">
      <c r="B82" s="236" t="s">
        <v>78</v>
      </c>
      <c r="C82" s="234" t="s">
        <v>147</v>
      </c>
      <c r="D82" s="234" t="s">
        <v>244</v>
      </c>
      <c r="E82" s="234" t="s">
        <v>245</v>
      </c>
      <c r="F82" s="233" t="s">
        <v>246</v>
      </c>
      <c r="G82" s="95" t="s">
        <v>253</v>
      </c>
      <c r="H82" s="95" t="s">
        <v>248</v>
      </c>
      <c r="I82" s="95" t="s">
        <v>248</v>
      </c>
      <c r="J82" s="95" t="s">
        <v>248</v>
      </c>
    </row>
    <row r="83" spans="2:10" ht="45" x14ac:dyDescent="0.2">
      <c r="B83" s="236" t="s">
        <v>78</v>
      </c>
      <c r="C83" s="234" t="s">
        <v>147</v>
      </c>
      <c r="D83" s="234" t="s">
        <v>244</v>
      </c>
      <c r="E83" s="234" t="s">
        <v>245</v>
      </c>
      <c r="F83" s="233" t="s">
        <v>246</v>
      </c>
      <c r="G83" s="95" t="s">
        <v>254</v>
      </c>
      <c r="H83" s="95" t="s">
        <v>248</v>
      </c>
      <c r="I83" s="95" t="s">
        <v>248</v>
      </c>
      <c r="J83" s="95" t="s">
        <v>248</v>
      </c>
    </row>
    <row r="84" spans="2:10" x14ac:dyDescent="0.2">
      <c r="B84" s="236" t="s">
        <v>78</v>
      </c>
      <c r="C84" s="234" t="s">
        <v>147</v>
      </c>
      <c r="D84" s="234" t="s">
        <v>244</v>
      </c>
      <c r="E84" s="234" t="s">
        <v>245</v>
      </c>
      <c r="F84" s="95" t="s">
        <v>255</v>
      </c>
      <c r="G84" s="95"/>
      <c r="H84" s="95" t="s">
        <v>256</v>
      </c>
      <c r="I84" s="95" t="s">
        <v>28</v>
      </c>
      <c r="J84" s="95" t="s">
        <v>28</v>
      </c>
    </row>
    <row r="85" spans="2:10" ht="45" x14ac:dyDescent="0.2">
      <c r="B85" s="236" t="s">
        <v>78</v>
      </c>
      <c r="C85" s="234" t="s">
        <v>147</v>
      </c>
      <c r="D85" s="234" t="s">
        <v>244</v>
      </c>
      <c r="E85" s="234" t="s">
        <v>245</v>
      </c>
      <c r="F85" s="95" t="s">
        <v>257</v>
      </c>
      <c r="G85" s="95"/>
      <c r="H85" s="95" t="s">
        <v>258</v>
      </c>
      <c r="I85" s="95" t="s">
        <v>28</v>
      </c>
      <c r="J85" s="95" t="s">
        <v>28</v>
      </c>
    </row>
    <row r="86" spans="2:10" ht="30" x14ac:dyDescent="0.2">
      <c r="B86" s="236" t="s">
        <v>78</v>
      </c>
      <c r="C86" s="234" t="s">
        <v>261</v>
      </c>
      <c r="D86" s="234" t="s">
        <v>262</v>
      </c>
      <c r="E86" s="234" t="s">
        <v>263</v>
      </c>
      <c r="F86" s="233" t="s">
        <v>264</v>
      </c>
      <c r="G86" s="95" t="s">
        <v>265</v>
      </c>
      <c r="H86" s="95" t="s">
        <v>266</v>
      </c>
      <c r="I86" s="95" t="s">
        <v>267</v>
      </c>
      <c r="J86" s="95" t="s">
        <v>268</v>
      </c>
    </row>
    <row r="87" spans="2:10" ht="30" x14ac:dyDescent="0.2">
      <c r="B87" s="236" t="s">
        <v>78</v>
      </c>
      <c r="C87" s="234" t="s">
        <v>261</v>
      </c>
      <c r="D87" s="234" t="s">
        <v>262</v>
      </c>
      <c r="E87" s="234" t="s">
        <v>263</v>
      </c>
      <c r="F87" s="233" t="s">
        <v>264</v>
      </c>
      <c r="G87" s="95" t="s">
        <v>269</v>
      </c>
      <c r="H87" s="95" t="s">
        <v>270</v>
      </c>
      <c r="I87" s="95" t="s">
        <v>271</v>
      </c>
      <c r="J87" s="95" t="s">
        <v>272</v>
      </c>
    </row>
    <row r="88" spans="2:10" ht="30" x14ac:dyDescent="0.2">
      <c r="B88" s="236" t="s">
        <v>78</v>
      </c>
      <c r="C88" s="234" t="s">
        <v>261</v>
      </c>
      <c r="D88" s="234" t="s">
        <v>262</v>
      </c>
      <c r="E88" s="234" t="s">
        <v>263</v>
      </c>
      <c r="F88" s="233" t="s">
        <v>264</v>
      </c>
      <c r="G88" s="95" t="s">
        <v>273</v>
      </c>
      <c r="H88" s="95" t="s">
        <v>274</v>
      </c>
      <c r="I88" s="95" t="s">
        <v>275</v>
      </c>
      <c r="J88" s="95" t="s">
        <v>276</v>
      </c>
    </row>
    <row r="89" spans="2:10" ht="30" x14ac:dyDescent="0.2">
      <c r="B89" s="236" t="s">
        <v>78</v>
      </c>
      <c r="C89" s="234" t="s">
        <v>261</v>
      </c>
      <c r="D89" s="234" t="s">
        <v>262</v>
      </c>
      <c r="E89" s="234" t="s">
        <v>263</v>
      </c>
      <c r="F89" s="233" t="s">
        <v>264</v>
      </c>
      <c r="G89" s="95" t="s">
        <v>277</v>
      </c>
      <c r="H89" s="95" t="s">
        <v>278</v>
      </c>
      <c r="I89" s="95"/>
      <c r="J89" s="95" t="s">
        <v>279</v>
      </c>
    </row>
    <row r="90" spans="2:10" x14ac:dyDescent="0.2">
      <c r="B90" s="236" t="s">
        <v>78</v>
      </c>
      <c r="C90" s="234" t="s">
        <v>261</v>
      </c>
      <c r="D90" s="234" t="s">
        <v>262</v>
      </c>
      <c r="E90" s="234" t="s">
        <v>263</v>
      </c>
      <c r="F90" s="233" t="s">
        <v>264</v>
      </c>
      <c r="G90" s="95" t="s">
        <v>280</v>
      </c>
      <c r="H90" s="95" t="s">
        <v>281</v>
      </c>
      <c r="I90" s="95" t="s">
        <v>282</v>
      </c>
      <c r="J90" s="95" t="s">
        <v>281</v>
      </c>
    </row>
    <row r="91" spans="2:10" x14ac:dyDescent="0.2">
      <c r="B91" s="236" t="s">
        <v>78</v>
      </c>
      <c r="C91" s="234" t="s">
        <v>261</v>
      </c>
      <c r="D91" s="234" t="s">
        <v>262</v>
      </c>
      <c r="E91" s="234" t="s">
        <v>263</v>
      </c>
      <c r="F91" s="233" t="s">
        <v>264</v>
      </c>
      <c r="G91" s="95" t="s">
        <v>283</v>
      </c>
      <c r="H91" s="95" t="s">
        <v>284</v>
      </c>
      <c r="I91" s="95"/>
      <c r="J91" s="95" t="s">
        <v>284</v>
      </c>
    </row>
    <row r="92" spans="2:10" ht="30" x14ac:dyDescent="0.2">
      <c r="B92" s="236" t="s">
        <v>78</v>
      </c>
      <c r="C92" s="234" t="s">
        <v>261</v>
      </c>
      <c r="D92" s="234" t="s">
        <v>262</v>
      </c>
      <c r="E92" s="234" t="s">
        <v>263</v>
      </c>
      <c r="F92" s="233" t="s">
        <v>264</v>
      </c>
      <c r="G92" s="95" t="s">
        <v>285</v>
      </c>
      <c r="H92" s="95" t="s">
        <v>286</v>
      </c>
      <c r="I92" s="95" t="s">
        <v>287</v>
      </c>
      <c r="J92" s="95" t="s">
        <v>288</v>
      </c>
    </row>
    <row r="93" spans="2:10" ht="30" x14ac:dyDescent="0.2">
      <c r="B93" s="236" t="s">
        <v>78</v>
      </c>
      <c r="C93" s="234" t="s">
        <v>261</v>
      </c>
      <c r="D93" s="234" t="s">
        <v>262</v>
      </c>
      <c r="E93" s="234" t="s">
        <v>263</v>
      </c>
      <c r="F93" s="233" t="s">
        <v>264</v>
      </c>
      <c r="G93" s="95" t="s">
        <v>289</v>
      </c>
      <c r="H93" s="95" t="s">
        <v>290</v>
      </c>
      <c r="I93" s="95" t="s">
        <v>291</v>
      </c>
      <c r="J93" s="95" t="s">
        <v>292</v>
      </c>
    </row>
    <row r="94" spans="2:10" ht="30" x14ac:dyDescent="0.2">
      <c r="B94" s="236" t="s">
        <v>78</v>
      </c>
      <c r="C94" s="234" t="s">
        <v>261</v>
      </c>
      <c r="D94" s="234" t="s">
        <v>262</v>
      </c>
      <c r="E94" s="234" t="s">
        <v>263</v>
      </c>
      <c r="F94" s="95" t="s">
        <v>293</v>
      </c>
      <c r="G94" s="95"/>
      <c r="H94" s="95" t="s">
        <v>294</v>
      </c>
      <c r="I94" s="95" t="s">
        <v>295</v>
      </c>
      <c r="J94" s="95" t="s">
        <v>294</v>
      </c>
    </row>
    <row r="95" spans="2:10" x14ac:dyDescent="0.2">
      <c r="B95" s="236" t="s">
        <v>78</v>
      </c>
      <c r="C95" s="234" t="s">
        <v>261</v>
      </c>
      <c r="D95" s="234" t="s">
        <v>262</v>
      </c>
      <c r="E95" s="234" t="s">
        <v>263</v>
      </c>
      <c r="F95" s="233" t="s">
        <v>296</v>
      </c>
      <c r="G95" s="95" t="s">
        <v>297</v>
      </c>
      <c r="H95" s="95" t="s">
        <v>294</v>
      </c>
      <c r="I95" s="95" t="s">
        <v>294</v>
      </c>
      <c r="J95" s="95" t="s">
        <v>294</v>
      </c>
    </row>
    <row r="96" spans="2:10" ht="30" x14ac:dyDescent="0.2">
      <c r="B96" s="236" t="s">
        <v>78</v>
      </c>
      <c r="C96" s="234" t="s">
        <v>261</v>
      </c>
      <c r="D96" s="234" t="s">
        <v>262</v>
      </c>
      <c r="E96" s="234" t="s">
        <v>263</v>
      </c>
      <c r="F96" s="233" t="s">
        <v>296</v>
      </c>
      <c r="G96" s="95" t="s">
        <v>298</v>
      </c>
      <c r="H96" s="95" t="s">
        <v>299</v>
      </c>
      <c r="I96" s="95" t="s">
        <v>295</v>
      </c>
      <c r="J96" s="95" t="s">
        <v>300</v>
      </c>
    </row>
    <row r="97" spans="2:10" x14ac:dyDescent="0.2">
      <c r="B97" s="236" t="s">
        <v>78</v>
      </c>
      <c r="C97" s="234" t="s">
        <v>261</v>
      </c>
      <c r="D97" s="234" t="s">
        <v>262</v>
      </c>
      <c r="E97" s="234" t="s">
        <v>263</v>
      </c>
      <c r="F97" s="233" t="s">
        <v>296</v>
      </c>
      <c r="G97" s="95" t="s">
        <v>301</v>
      </c>
      <c r="H97" s="95" t="s">
        <v>294</v>
      </c>
      <c r="I97" s="95" t="s">
        <v>294</v>
      </c>
      <c r="J97" s="95" t="s">
        <v>294</v>
      </c>
    </row>
    <row r="98" spans="2:10" x14ac:dyDescent="0.2">
      <c r="B98" s="236" t="s">
        <v>78</v>
      </c>
      <c r="C98" s="234" t="s">
        <v>261</v>
      </c>
      <c r="D98" s="234" t="s">
        <v>262</v>
      </c>
      <c r="E98" s="234" t="s">
        <v>263</v>
      </c>
      <c r="F98" s="233" t="s">
        <v>296</v>
      </c>
      <c r="G98" s="95" t="s">
        <v>302</v>
      </c>
      <c r="H98" s="95" t="s">
        <v>294</v>
      </c>
      <c r="I98" s="95" t="s">
        <v>294</v>
      </c>
      <c r="J98" s="95" t="s">
        <v>294</v>
      </c>
    </row>
    <row r="99" spans="2:10" x14ac:dyDescent="0.2">
      <c r="B99" s="236" t="s">
        <v>78</v>
      </c>
      <c r="C99" s="234" t="s">
        <v>261</v>
      </c>
      <c r="D99" s="234" t="s">
        <v>262</v>
      </c>
      <c r="E99" s="234" t="s">
        <v>263</v>
      </c>
      <c r="F99" s="233" t="s">
        <v>303</v>
      </c>
      <c r="G99" s="95" t="s">
        <v>304</v>
      </c>
      <c r="H99" s="95" t="s">
        <v>294</v>
      </c>
      <c r="I99" s="95" t="s">
        <v>294</v>
      </c>
      <c r="J99" s="95" t="s">
        <v>294</v>
      </c>
    </row>
    <row r="100" spans="2:10" x14ac:dyDescent="0.2">
      <c r="B100" s="236" t="s">
        <v>78</v>
      </c>
      <c r="C100" s="234" t="s">
        <v>261</v>
      </c>
      <c r="D100" s="234" t="s">
        <v>262</v>
      </c>
      <c r="E100" s="234" t="s">
        <v>263</v>
      </c>
      <c r="F100" s="233" t="s">
        <v>303</v>
      </c>
      <c r="G100" s="95" t="s">
        <v>305</v>
      </c>
      <c r="H100" s="95" t="s">
        <v>294</v>
      </c>
      <c r="I100" s="95" t="s">
        <v>294</v>
      </c>
      <c r="J100" s="95" t="s">
        <v>294</v>
      </c>
    </row>
    <row r="101" spans="2:10" x14ac:dyDescent="0.2">
      <c r="B101" s="236" t="s">
        <v>78</v>
      </c>
      <c r="C101" s="234" t="s">
        <v>261</v>
      </c>
      <c r="D101" s="234" t="s">
        <v>262</v>
      </c>
      <c r="E101" s="234" t="s">
        <v>263</v>
      </c>
      <c r="F101" s="233" t="s">
        <v>303</v>
      </c>
      <c r="G101" s="95" t="s">
        <v>306</v>
      </c>
      <c r="H101" s="95" t="s">
        <v>294</v>
      </c>
      <c r="I101" s="95" t="s">
        <v>294</v>
      </c>
      <c r="J101" s="95" t="s">
        <v>294</v>
      </c>
    </row>
    <row r="102" spans="2:10" ht="30" x14ac:dyDescent="0.2">
      <c r="B102" s="236" t="s">
        <v>78</v>
      </c>
      <c r="C102" s="234" t="s">
        <v>261</v>
      </c>
      <c r="D102" s="234" t="s">
        <v>262</v>
      </c>
      <c r="E102" s="234" t="s">
        <v>263</v>
      </c>
      <c r="F102" s="95" t="s">
        <v>307</v>
      </c>
      <c r="G102" s="95"/>
      <c r="H102" s="95" t="s">
        <v>308</v>
      </c>
      <c r="I102" s="95" t="s">
        <v>309</v>
      </c>
      <c r="J102" s="95" t="s">
        <v>310</v>
      </c>
    </row>
    <row r="103" spans="2:10" ht="120" x14ac:dyDescent="0.2">
      <c r="B103" s="236" t="s">
        <v>78</v>
      </c>
      <c r="C103" s="234" t="s">
        <v>261</v>
      </c>
      <c r="D103" s="234" t="s">
        <v>262</v>
      </c>
      <c r="E103" s="234" t="s">
        <v>263</v>
      </c>
      <c r="F103" s="95" t="s">
        <v>311</v>
      </c>
      <c r="G103" s="95"/>
      <c r="H103" s="95" t="s">
        <v>312</v>
      </c>
      <c r="I103" s="95" t="s">
        <v>313</v>
      </c>
      <c r="J103" s="95" t="s">
        <v>314</v>
      </c>
    </row>
    <row r="104" spans="2:10" ht="90" x14ac:dyDescent="0.2">
      <c r="B104" s="236" t="s">
        <v>78</v>
      </c>
      <c r="C104" s="234" t="s">
        <v>261</v>
      </c>
      <c r="D104" s="234" t="s">
        <v>262</v>
      </c>
      <c r="E104" s="234" t="s">
        <v>263</v>
      </c>
      <c r="F104" s="95" t="s">
        <v>315</v>
      </c>
      <c r="G104" s="95"/>
      <c r="H104" s="95" t="s">
        <v>316</v>
      </c>
      <c r="I104" s="95" t="s">
        <v>317</v>
      </c>
      <c r="J104" s="95" t="s">
        <v>318</v>
      </c>
    </row>
    <row r="105" spans="2:10" ht="30" x14ac:dyDescent="0.2">
      <c r="B105" s="236" t="s">
        <v>78</v>
      </c>
      <c r="C105" s="234" t="s">
        <v>261</v>
      </c>
      <c r="D105" s="234" t="s">
        <v>319</v>
      </c>
      <c r="E105" s="234" t="s">
        <v>320</v>
      </c>
      <c r="F105" s="95" t="s">
        <v>321</v>
      </c>
      <c r="G105" s="95"/>
      <c r="H105" s="95" t="s">
        <v>322</v>
      </c>
      <c r="I105" s="95" t="s">
        <v>323</v>
      </c>
      <c r="J105" s="95" t="s">
        <v>323</v>
      </c>
    </row>
    <row r="106" spans="2:10" ht="30" x14ac:dyDescent="0.2">
      <c r="B106" s="236" t="s">
        <v>78</v>
      </c>
      <c r="C106" s="234" t="s">
        <v>261</v>
      </c>
      <c r="D106" s="234" t="s">
        <v>319</v>
      </c>
      <c r="E106" s="234" t="s">
        <v>320</v>
      </c>
      <c r="F106" s="95" t="s">
        <v>324</v>
      </c>
      <c r="G106" s="95"/>
      <c r="H106" s="95" t="s">
        <v>325</v>
      </c>
      <c r="I106" s="95" t="s">
        <v>194</v>
      </c>
      <c r="J106" s="95" t="s">
        <v>28</v>
      </c>
    </row>
    <row r="107" spans="2:10" ht="30" x14ac:dyDescent="0.2">
      <c r="B107" s="236" t="s">
        <v>78</v>
      </c>
      <c r="C107" s="234" t="s">
        <v>261</v>
      </c>
      <c r="D107" s="234" t="s">
        <v>319</v>
      </c>
      <c r="E107" s="234" t="s">
        <v>320</v>
      </c>
      <c r="F107" s="95" t="s">
        <v>326</v>
      </c>
      <c r="G107" s="95"/>
      <c r="H107" s="95" t="s">
        <v>316</v>
      </c>
      <c r="I107" s="95" t="s">
        <v>194</v>
      </c>
      <c r="J107" s="95" t="s">
        <v>28</v>
      </c>
    </row>
    <row r="108" spans="2:10" ht="30" x14ac:dyDescent="0.2">
      <c r="B108" s="236" t="s">
        <v>78</v>
      </c>
      <c r="C108" s="234" t="s">
        <v>261</v>
      </c>
      <c r="D108" s="234" t="s">
        <v>327</v>
      </c>
      <c r="E108" s="234" t="s">
        <v>328</v>
      </c>
      <c r="F108" s="233" t="s">
        <v>329</v>
      </c>
      <c r="G108" s="95" t="s">
        <v>330</v>
      </c>
      <c r="H108" s="95" t="s">
        <v>331</v>
      </c>
      <c r="I108" s="95" t="s">
        <v>332</v>
      </c>
      <c r="J108" s="95" t="s">
        <v>333</v>
      </c>
    </row>
    <row r="109" spans="2:10" ht="30" x14ac:dyDescent="0.2">
      <c r="B109" s="236" t="s">
        <v>78</v>
      </c>
      <c r="C109" s="234" t="s">
        <v>261</v>
      </c>
      <c r="D109" s="234" t="s">
        <v>327</v>
      </c>
      <c r="E109" s="234" t="s">
        <v>328</v>
      </c>
      <c r="F109" s="233" t="s">
        <v>329</v>
      </c>
      <c r="G109" s="95" t="s">
        <v>334</v>
      </c>
      <c r="H109" s="95" t="s">
        <v>335</v>
      </c>
      <c r="I109" s="95" t="s">
        <v>336</v>
      </c>
      <c r="J109" s="95" t="s">
        <v>333</v>
      </c>
    </row>
    <row r="110" spans="2:10" ht="30" x14ac:dyDescent="0.2">
      <c r="B110" s="236" t="s">
        <v>78</v>
      </c>
      <c r="C110" s="234" t="s">
        <v>261</v>
      </c>
      <c r="D110" s="234" t="s">
        <v>327</v>
      </c>
      <c r="E110" s="234" t="s">
        <v>328</v>
      </c>
      <c r="F110" s="233" t="s">
        <v>329</v>
      </c>
      <c r="G110" s="95" t="s">
        <v>337</v>
      </c>
      <c r="H110" s="95" t="s">
        <v>338</v>
      </c>
      <c r="I110" s="95" t="s">
        <v>339</v>
      </c>
      <c r="J110" s="95" t="s">
        <v>333</v>
      </c>
    </row>
    <row r="111" spans="2:10" ht="30" x14ac:dyDescent="0.2">
      <c r="B111" s="236" t="s">
        <v>78</v>
      </c>
      <c r="C111" s="234" t="s">
        <v>261</v>
      </c>
      <c r="D111" s="234" t="s">
        <v>327</v>
      </c>
      <c r="E111" s="234" t="s">
        <v>328</v>
      </c>
      <c r="F111" s="233" t="s">
        <v>329</v>
      </c>
      <c r="G111" s="95" t="s">
        <v>340</v>
      </c>
      <c r="H111" s="95" t="s">
        <v>341</v>
      </c>
      <c r="I111" s="95" t="s">
        <v>342</v>
      </c>
      <c r="J111" s="95" t="s">
        <v>333</v>
      </c>
    </row>
    <row r="112" spans="2:10" ht="30" x14ac:dyDescent="0.2">
      <c r="B112" s="236" t="s">
        <v>78</v>
      </c>
      <c r="C112" s="234" t="s">
        <v>261</v>
      </c>
      <c r="D112" s="234" t="s">
        <v>327</v>
      </c>
      <c r="E112" s="234" t="s">
        <v>328</v>
      </c>
      <c r="F112" s="233" t="s">
        <v>343</v>
      </c>
      <c r="G112" s="95" t="s">
        <v>344</v>
      </c>
      <c r="H112" s="95" t="s">
        <v>345</v>
      </c>
      <c r="I112" s="95" t="s">
        <v>346</v>
      </c>
      <c r="J112" s="95" t="s">
        <v>347</v>
      </c>
    </row>
    <row r="113" spans="2:10" ht="30" x14ac:dyDescent="0.2">
      <c r="B113" s="236" t="s">
        <v>78</v>
      </c>
      <c r="C113" s="234" t="s">
        <v>261</v>
      </c>
      <c r="D113" s="234" t="s">
        <v>327</v>
      </c>
      <c r="E113" s="234" t="s">
        <v>328</v>
      </c>
      <c r="F113" s="233" t="s">
        <v>343</v>
      </c>
      <c r="G113" s="95" t="s">
        <v>348</v>
      </c>
      <c r="H113" s="95" t="s">
        <v>349</v>
      </c>
      <c r="I113" s="95" t="s">
        <v>350</v>
      </c>
      <c r="J113" s="95" t="s">
        <v>221</v>
      </c>
    </row>
    <row r="114" spans="2:10" ht="30" x14ac:dyDescent="0.2">
      <c r="B114" s="236" t="s">
        <v>78</v>
      </c>
      <c r="C114" s="234" t="s">
        <v>261</v>
      </c>
      <c r="D114" s="234" t="s">
        <v>327</v>
      </c>
      <c r="E114" s="234" t="s">
        <v>328</v>
      </c>
      <c r="F114" s="233" t="s">
        <v>343</v>
      </c>
      <c r="G114" s="95" t="s">
        <v>351</v>
      </c>
      <c r="H114" s="95" t="s">
        <v>352</v>
      </c>
      <c r="I114" s="95" t="s">
        <v>223</v>
      </c>
      <c r="J114" s="95" t="s">
        <v>221</v>
      </c>
    </row>
    <row r="115" spans="2:10" ht="30" x14ac:dyDescent="0.2">
      <c r="B115" s="236" t="s">
        <v>78</v>
      </c>
      <c r="C115" s="234" t="s">
        <v>261</v>
      </c>
      <c r="D115" s="234" t="s">
        <v>327</v>
      </c>
      <c r="E115" s="234" t="s">
        <v>328</v>
      </c>
      <c r="F115" s="233" t="s">
        <v>343</v>
      </c>
      <c r="G115" s="95" t="s">
        <v>353</v>
      </c>
      <c r="H115" s="95" t="s">
        <v>354</v>
      </c>
      <c r="I115" s="95" t="s">
        <v>220</v>
      </c>
      <c r="J115" s="95" t="s">
        <v>221</v>
      </c>
    </row>
    <row r="116" spans="2:10" ht="30" x14ac:dyDescent="0.2">
      <c r="B116" s="236" t="s">
        <v>78</v>
      </c>
      <c r="C116" s="234" t="s">
        <v>261</v>
      </c>
      <c r="D116" s="234" t="s">
        <v>327</v>
      </c>
      <c r="E116" s="234" t="s">
        <v>328</v>
      </c>
      <c r="F116" s="95" t="s">
        <v>355</v>
      </c>
      <c r="G116" s="95"/>
      <c r="H116" s="95" t="s">
        <v>356</v>
      </c>
      <c r="I116" s="95" t="s">
        <v>357</v>
      </c>
      <c r="J116" s="95" t="s">
        <v>358</v>
      </c>
    </row>
    <row r="117" spans="2:10" ht="30" x14ac:dyDescent="0.2">
      <c r="B117" s="236" t="s">
        <v>78</v>
      </c>
      <c r="C117" s="234" t="s">
        <v>261</v>
      </c>
      <c r="D117" s="234" t="s">
        <v>327</v>
      </c>
      <c r="E117" s="234" t="s">
        <v>328</v>
      </c>
      <c r="F117" s="95" t="s">
        <v>359</v>
      </c>
      <c r="G117" s="95"/>
      <c r="H117" s="95" t="s">
        <v>360</v>
      </c>
      <c r="I117" s="95" t="s">
        <v>361</v>
      </c>
      <c r="J117" s="95" t="s">
        <v>362</v>
      </c>
    </row>
    <row r="118" spans="2:10" ht="45" x14ac:dyDescent="0.2">
      <c r="B118" s="236" t="s">
        <v>78</v>
      </c>
      <c r="C118" s="234" t="s">
        <v>261</v>
      </c>
      <c r="D118" s="234" t="s">
        <v>363</v>
      </c>
      <c r="E118" s="234" t="s">
        <v>364</v>
      </c>
      <c r="F118" s="95" t="s">
        <v>365</v>
      </c>
      <c r="G118" s="95"/>
      <c r="H118" s="95" t="s">
        <v>366</v>
      </c>
      <c r="I118" s="95" t="s">
        <v>367</v>
      </c>
      <c r="J118" s="95" t="s">
        <v>368</v>
      </c>
    </row>
    <row r="119" spans="2:10" ht="30" x14ac:dyDescent="0.2">
      <c r="B119" s="236" t="s">
        <v>78</v>
      </c>
      <c r="C119" s="234" t="s">
        <v>261</v>
      </c>
      <c r="D119" s="234" t="s">
        <v>363</v>
      </c>
      <c r="E119" s="234" t="s">
        <v>364</v>
      </c>
      <c r="F119" s="95" t="s">
        <v>369</v>
      </c>
      <c r="G119" s="95"/>
      <c r="H119" s="95" t="s">
        <v>370</v>
      </c>
      <c r="I119" s="95" t="s">
        <v>371</v>
      </c>
      <c r="J119" s="95" t="s">
        <v>372</v>
      </c>
    </row>
    <row r="120" spans="2:10" ht="75" x14ac:dyDescent="0.2">
      <c r="B120" s="236" t="s">
        <v>78</v>
      </c>
      <c r="C120" s="234" t="s">
        <v>261</v>
      </c>
      <c r="D120" s="234" t="s">
        <v>363</v>
      </c>
      <c r="E120" s="234" t="s">
        <v>364</v>
      </c>
      <c r="F120" s="95" t="s">
        <v>373</v>
      </c>
      <c r="G120" s="95"/>
      <c r="H120" s="95" t="s">
        <v>374</v>
      </c>
      <c r="I120" s="95" t="s">
        <v>164</v>
      </c>
      <c r="J120" s="95" t="s">
        <v>375</v>
      </c>
    </row>
    <row r="121" spans="2:10" ht="30" x14ac:dyDescent="0.2">
      <c r="B121" s="236" t="s">
        <v>78</v>
      </c>
      <c r="C121" s="234" t="s">
        <v>261</v>
      </c>
      <c r="D121" s="234" t="s">
        <v>363</v>
      </c>
      <c r="E121" s="234" t="s">
        <v>364</v>
      </c>
      <c r="F121" s="95" t="s">
        <v>376</v>
      </c>
      <c r="G121" s="95"/>
      <c r="H121" s="95" t="s">
        <v>377</v>
      </c>
      <c r="I121" s="95" t="s">
        <v>243</v>
      </c>
      <c r="J121" s="95" t="s">
        <v>378</v>
      </c>
    </row>
    <row r="122" spans="2:10" x14ac:dyDescent="0.2">
      <c r="B122" s="236" t="s">
        <v>78</v>
      </c>
      <c r="C122" s="234" t="s">
        <v>382</v>
      </c>
      <c r="D122" s="234" t="s">
        <v>383</v>
      </c>
      <c r="E122" s="234" t="s">
        <v>384</v>
      </c>
      <c r="F122" s="95" t="s">
        <v>385</v>
      </c>
      <c r="G122" s="95"/>
      <c r="H122" s="95" t="s">
        <v>386</v>
      </c>
      <c r="I122" s="95" t="s">
        <v>387</v>
      </c>
      <c r="J122" s="95" t="s">
        <v>388</v>
      </c>
    </row>
    <row r="123" spans="2:10" x14ac:dyDescent="0.2">
      <c r="B123" s="236" t="s">
        <v>78</v>
      </c>
      <c r="C123" s="234" t="s">
        <v>382</v>
      </c>
      <c r="D123" s="234" t="s">
        <v>383</v>
      </c>
      <c r="E123" s="234" t="s">
        <v>384</v>
      </c>
      <c r="F123" s="95" t="s">
        <v>389</v>
      </c>
      <c r="G123" s="95"/>
      <c r="H123" s="95" t="s">
        <v>390</v>
      </c>
      <c r="I123" s="95" t="s">
        <v>388</v>
      </c>
      <c r="J123" s="95" t="s">
        <v>388</v>
      </c>
    </row>
    <row r="124" spans="2:10" x14ac:dyDescent="0.2">
      <c r="B124" s="236" t="s">
        <v>78</v>
      </c>
      <c r="C124" s="234" t="s">
        <v>382</v>
      </c>
      <c r="D124" s="234" t="s">
        <v>383</v>
      </c>
      <c r="E124" s="234" t="s">
        <v>384</v>
      </c>
      <c r="F124" s="95" t="s">
        <v>391</v>
      </c>
      <c r="G124" s="95"/>
      <c r="H124" s="95" t="s">
        <v>28</v>
      </c>
      <c r="I124" s="95" t="s">
        <v>392</v>
      </c>
      <c r="J124" s="95" t="s">
        <v>388</v>
      </c>
    </row>
    <row r="125" spans="2:10" x14ac:dyDescent="0.2">
      <c r="B125" s="236" t="s">
        <v>78</v>
      </c>
      <c r="C125" s="234" t="s">
        <v>382</v>
      </c>
      <c r="D125" s="234" t="s">
        <v>383</v>
      </c>
      <c r="E125" s="234" t="s">
        <v>384</v>
      </c>
      <c r="F125" s="233" t="s">
        <v>393</v>
      </c>
      <c r="G125" s="95" t="s">
        <v>394</v>
      </c>
      <c r="H125" s="95" t="s">
        <v>395</v>
      </c>
      <c r="I125" s="95" t="s">
        <v>388</v>
      </c>
      <c r="J125" s="95" t="s">
        <v>388</v>
      </c>
    </row>
    <row r="126" spans="2:10" x14ac:dyDescent="0.2">
      <c r="B126" s="236" t="s">
        <v>78</v>
      </c>
      <c r="C126" s="234" t="s">
        <v>382</v>
      </c>
      <c r="D126" s="234" t="s">
        <v>383</v>
      </c>
      <c r="E126" s="234" t="s">
        <v>384</v>
      </c>
      <c r="F126" s="233" t="s">
        <v>393</v>
      </c>
      <c r="G126" s="95" t="s">
        <v>396</v>
      </c>
      <c r="H126" s="95" t="s">
        <v>28</v>
      </c>
      <c r="I126" s="95"/>
      <c r="J126" s="95" t="s">
        <v>397</v>
      </c>
    </row>
    <row r="127" spans="2:10" x14ac:dyDescent="0.2">
      <c r="B127" s="236" t="s">
        <v>78</v>
      </c>
      <c r="C127" s="234" t="s">
        <v>382</v>
      </c>
      <c r="D127" s="234" t="s">
        <v>383</v>
      </c>
      <c r="E127" s="234" t="s">
        <v>384</v>
      </c>
      <c r="F127" s="233" t="s">
        <v>393</v>
      </c>
      <c r="G127" s="95" t="s">
        <v>398</v>
      </c>
      <c r="H127" s="95" t="s">
        <v>399</v>
      </c>
      <c r="I127" s="95" t="s">
        <v>400</v>
      </c>
      <c r="J127" s="95" t="s">
        <v>388</v>
      </c>
    </row>
    <row r="128" spans="2:10" x14ac:dyDescent="0.2">
      <c r="B128" s="236" t="s">
        <v>78</v>
      </c>
      <c r="C128" s="234" t="s">
        <v>382</v>
      </c>
      <c r="D128" s="234" t="s">
        <v>383</v>
      </c>
      <c r="E128" s="234" t="s">
        <v>384</v>
      </c>
      <c r="F128" s="233" t="s">
        <v>393</v>
      </c>
      <c r="G128" s="95" t="s">
        <v>401</v>
      </c>
      <c r="H128" s="95" t="s">
        <v>402</v>
      </c>
      <c r="I128" s="95" t="s">
        <v>388</v>
      </c>
      <c r="J128" s="95" t="s">
        <v>388</v>
      </c>
    </row>
    <row r="129" spans="2:10" x14ac:dyDescent="0.2">
      <c r="B129" s="236" t="s">
        <v>78</v>
      </c>
      <c r="C129" s="234" t="s">
        <v>382</v>
      </c>
      <c r="D129" s="234" t="s">
        <v>383</v>
      </c>
      <c r="E129" s="234" t="s">
        <v>384</v>
      </c>
      <c r="F129" s="233" t="s">
        <v>393</v>
      </c>
      <c r="G129" s="95" t="s">
        <v>403</v>
      </c>
      <c r="H129" s="95" t="s">
        <v>404</v>
      </c>
      <c r="I129" s="95" t="s">
        <v>405</v>
      </c>
      <c r="J129" s="95" t="s">
        <v>388</v>
      </c>
    </row>
    <row r="130" spans="2:10" x14ac:dyDescent="0.2">
      <c r="B130" s="236" t="s">
        <v>78</v>
      </c>
      <c r="C130" s="234" t="s">
        <v>382</v>
      </c>
      <c r="D130" s="234" t="s">
        <v>383</v>
      </c>
      <c r="E130" s="234" t="s">
        <v>384</v>
      </c>
      <c r="F130" s="233" t="s">
        <v>393</v>
      </c>
      <c r="G130" s="95" t="s">
        <v>406</v>
      </c>
      <c r="H130" s="95"/>
      <c r="I130" s="95"/>
      <c r="J130" s="95" t="s">
        <v>388</v>
      </c>
    </row>
    <row r="131" spans="2:10" x14ac:dyDescent="0.2">
      <c r="B131" s="236" t="s">
        <v>78</v>
      </c>
      <c r="C131" s="234" t="s">
        <v>382</v>
      </c>
      <c r="D131" s="234" t="s">
        <v>383</v>
      </c>
      <c r="E131" s="234" t="s">
        <v>384</v>
      </c>
      <c r="F131" s="233" t="s">
        <v>393</v>
      </c>
      <c r="G131" s="95" t="s">
        <v>407</v>
      </c>
      <c r="H131" s="95"/>
      <c r="I131" s="95"/>
      <c r="J131" s="95" t="s">
        <v>272</v>
      </c>
    </row>
    <row r="132" spans="2:10" x14ac:dyDescent="0.2">
      <c r="B132" s="236" t="s">
        <v>78</v>
      </c>
      <c r="C132" s="234" t="s">
        <v>382</v>
      </c>
      <c r="D132" s="234" t="s">
        <v>383</v>
      </c>
      <c r="E132" s="234" t="s">
        <v>384</v>
      </c>
      <c r="F132" s="95" t="s">
        <v>408</v>
      </c>
      <c r="G132" s="95"/>
      <c r="H132" s="95" t="s">
        <v>409</v>
      </c>
      <c r="I132" s="95" t="s">
        <v>410</v>
      </c>
      <c r="J132" s="95" t="s">
        <v>272</v>
      </c>
    </row>
    <row r="133" spans="2:10" x14ac:dyDescent="0.2">
      <c r="B133" s="236" t="s">
        <v>78</v>
      </c>
      <c r="C133" s="234" t="s">
        <v>382</v>
      </c>
      <c r="D133" s="234" t="s">
        <v>383</v>
      </c>
      <c r="E133" s="234" t="s">
        <v>384</v>
      </c>
      <c r="F133" s="95" t="s">
        <v>411</v>
      </c>
      <c r="G133" s="95"/>
      <c r="H133" s="95" t="s">
        <v>412</v>
      </c>
      <c r="I133" s="95" t="s">
        <v>388</v>
      </c>
      <c r="J133" s="95" t="s">
        <v>388</v>
      </c>
    </row>
    <row r="134" spans="2:10" x14ac:dyDescent="0.2">
      <c r="B134" s="236" t="s">
        <v>78</v>
      </c>
      <c r="C134" s="234" t="s">
        <v>382</v>
      </c>
      <c r="D134" s="234" t="s">
        <v>383</v>
      </c>
      <c r="E134" s="234" t="s">
        <v>384</v>
      </c>
      <c r="F134" s="95" t="s">
        <v>413</v>
      </c>
      <c r="G134" s="95"/>
      <c r="H134" s="95"/>
      <c r="I134" s="95"/>
      <c r="J134" s="95" t="s">
        <v>288</v>
      </c>
    </row>
    <row r="135" spans="2:10" x14ac:dyDescent="0.2">
      <c r="B135" s="236" t="s">
        <v>78</v>
      </c>
      <c r="C135" s="234" t="s">
        <v>382</v>
      </c>
      <c r="D135" s="234" t="s">
        <v>383</v>
      </c>
      <c r="E135" s="234" t="s">
        <v>384</v>
      </c>
      <c r="F135" s="95" t="s">
        <v>414</v>
      </c>
      <c r="G135" s="95"/>
      <c r="H135" s="95" t="s">
        <v>415</v>
      </c>
      <c r="I135" s="95"/>
      <c r="J135" s="95" t="s">
        <v>416</v>
      </c>
    </row>
    <row r="136" spans="2:10" x14ac:dyDescent="0.2">
      <c r="B136" s="236" t="s">
        <v>78</v>
      </c>
      <c r="C136" s="234" t="s">
        <v>382</v>
      </c>
      <c r="D136" s="234" t="s">
        <v>383</v>
      </c>
      <c r="E136" s="234" t="s">
        <v>384</v>
      </c>
      <c r="F136" s="95" t="s">
        <v>417</v>
      </c>
      <c r="G136" s="95"/>
      <c r="H136" s="95"/>
      <c r="I136" s="95"/>
      <c r="J136" s="95" t="s">
        <v>288</v>
      </c>
    </row>
    <row r="137" spans="2:10" x14ac:dyDescent="0.2">
      <c r="B137" s="236" t="s">
        <v>78</v>
      </c>
      <c r="C137" s="234" t="s">
        <v>382</v>
      </c>
      <c r="D137" s="234" t="s">
        <v>383</v>
      </c>
      <c r="E137" s="234" t="s">
        <v>384</v>
      </c>
      <c r="F137" s="95" t="s">
        <v>418</v>
      </c>
      <c r="G137" s="95"/>
      <c r="H137" s="95"/>
      <c r="I137" s="95"/>
      <c r="J137" s="95" t="s">
        <v>419</v>
      </c>
    </row>
    <row r="138" spans="2:10" x14ac:dyDescent="0.2">
      <c r="B138" s="236" t="s">
        <v>78</v>
      </c>
      <c r="C138" s="234" t="s">
        <v>382</v>
      </c>
      <c r="D138" s="234" t="s">
        <v>383</v>
      </c>
      <c r="E138" s="234" t="s">
        <v>384</v>
      </c>
      <c r="F138" s="95" t="s">
        <v>420</v>
      </c>
      <c r="G138" s="95"/>
      <c r="H138" s="95" t="s">
        <v>421</v>
      </c>
      <c r="I138" s="95"/>
      <c r="J138" s="95" t="s">
        <v>288</v>
      </c>
    </row>
    <row r="139" spans="2:10" x14ac:dyDescent="0.2">
      <c r="B139" s="236" t="s">
        <v>78</v>
      </c>
      <c r="C139" s="234" t="s">
        <v>382</v>
      </c>
      <c r="D139" s="234" t="s">
        <v>383</v>
      </c>
      <c r="E139" s="234" t="s">
        <v>384</v>
      </c>
      <c r="F139" s="95" t="s">
        <v>422</v>
      </c>
      <c r="G139" s="95"/>
      <c r="H139" s="95" t="s">
        <v>423</v>
      </c>
      <c r="I139" s="95"/>
      <c r="J139" s="95" t="s">
        <v>272</v>
      </c>
    </row>
    <row r="140" spans="2:10" x14ac:dyDescent="0.2">
      <c r="B140" s="236" t="s">
        <v>78</v>
      </c>
      <c r="C140" s="234" t="s">
        <v>382</v>
      </c>
      <c r="D140" s="234" t="s">
        <v>383</v>
      </c>
      <c r="E140" s="234" t="s">
        <v>384</v>
      </c>
      <c r="F140" s="95" t="s">
        <v>424</v>
      </c>
      <c r="G140" s="95"/>
      <c r="H140" s="95"/>
      <c r="I140" s="95"/>
      <c r="J140" s="95" t="s">
        <v>288</v>
      </c>
    </row>
    <row r="141" spans="2:10" x14ac:dyDescent="0.2">
      <c r="B141" s="236" t="s">
        <v>78</v>
      </c>
      <c r="C141" s="234" t="s">
        <v>382</v>
      </c>
      <c r="D141" s="234" t="s">
        <v>383</v>
      </c>
      <c r="E141" s="234" t="s">
        <v>384</v>
      </c>
      <c r="F141" s="95" t="s">
        <v>425</v>
      </c>
      <c r="G141" s="95"/>
      <c r="H141" s="95"/>
      <c r="I141" s="95"/>
      <c r="J141" s="95" t="s">
        <v>288</v>
      </c>
    </row>
    <row r="142" spans="2:10" x14ac:dyDescent="0.2">
      <c r="B142" s="236" t="s">
        <v>78</v>
      </c>
      <c r="C142" s="234" t="s">
        <v>382</v>
      </c>
      <c r="D142" s="234" t="s">
        <v>383</v>
      </c>
      <c r="E142" s="234" t="s">
        <v>384</v>
      </c>
      <c r="F142" s="95" t="s">
        <v>280</v>
      </c>
      <c r="G142" s="95"/>
      <c r="H142" s="95" t="s">
        <v>426</v>
      </c>
      <c r="I142" s="95"/>
      <c r="J142" s="95" t="s">
        <v>427</v>
      </c>
    </row>
    <row r="143" spans="2:10" x14ac:dyDescent="0.2">
      <c r="B143" s="236" t="s">
        <v>78</v>
      </c>
      <c r="C143" s="234" t="s">
        <v>382</v>
      </c>
      <c r="D143" s="234" t="s">
        <v>383</v>
      </c>
      <c r="E143" s="234" t="s">
        <v>384</v>
      </c>
      <c r="F143" s="95" t="s">
        <v>428</v>
      </c>
      <c r="G143" s="95"/>
      <c r="H143" s="95"/>
      <c r="I143" s="95" t="s">
        <v>429</v>
      </c>
      <c r="J143" s="95" t="s">
        <v>388</v>
      </c>
    </row>
    <row r="144" spans="2:10" x14ac:dyDescent="0.2">
      <c r="B144" s="236" t="s">
        <v>78</v>
      </c>
      <c r="C144" s="234" t="s">
        <v>382</v>
      </c>
      <c r="D144" s="234" t="s">
        <v>383</v>
      </c>
      <c r="E144" s="234" t="s">
        <v>384</v>
      </c>
      <c r="F144" s="95" t="s">
        <v>430</v>
      </c>
      <c r="G144" s="95"/>
      <c r="H144" s="95"/>
      <c r="I144" s="95"/>
      <c r="J144" s="95" t="s">
        <v>388</v>
      </c>
    </row>
    <row r="145" spans="2:10" x14ac:dyDescent="0.2">
      <c r="B145" s="236" t="s">
        <v>78</v>
      </c>
      <c r="C145" s="234" t="s">
        <v>382</v>
      </c>
      <c r="D145" s="234" t="s">
        <v>383</v>
      </c>
      <c r="E145" s="234" t="s">
        <v>384</v>
      </c>
      <c r="F145" s="95" t="s">
        <v>431</v>
      </c>
      <c r="G145" s="95"/>
      <c r="H145" s="95" t="s">
        <v>432</v>
      </c>
      <c r="I145" s="95"/>
      <c r="J145" s="95" t="s">
        <v>433</v>
      </c>
    </row>
    <row r="146" spans="2:10" x14ac:dyDescent="0.2">
      <c r="B146" s="236" t="s">
        <v>78</v>
      </c>
      <c r="C146" s="234" t="s">
        <v>382</v>
      </c>
      <c r="D146" s="234" t="s">
        <v>383</v>
      </c>
      <c r="E146" s="234" t="s">
        <v>384</v>
      </c>
      <c r="F146" s="95" t="s">
        <v>434</v>
      </c>
      <c r="G146" s="95"/>
      <c r="H146" s="95" t="s">
        <v>435</v>
      </c>
      <c r="I146" s="95"/>
      <c r="J146" s="95" t="s">
        <v>347</v>
      </c>
    </row>
    <row r="147" spans="2:10" x14ac:dyDescent="0.2">
      <c r="B147" s="236" t="s">
        <v>78</v>
      </c>
      <c r="C147" s="234" t="s">
        <v>382</v>
      </c>
      <c r="D147" s="234" t="s">
        <v>383</v>
      </c>
      <c r="E147" s="234" t="s">
        <v>384</v>
      </c>
      <c r="F147" s="95" t="s">
        <v>436</v>
      </c>
      <c r="G147" s="95"/>
      <c r="H147" s="95"/>
      <c r="I147" s="95"/>
      <c r="J147" s="95" t="s">
        <v>288</v>
      </c>
    </row>
    <row r="148" spans="2:10" ht="30" x14ac:dyDescent="0.2">
      <c r="B148" s="236" t="s">
        <v>78</v>
      </c>
      <c r="C148" s="234" t="s">
        <v>437</v>
      </c>
      <c r="D148" s="234" t="s">
        <v>439</v>
      </c>
      <c r="E148" s="96" t="s">
        <v>440</v>
      </c>
      <c r="F148" s="95" t="s">
        <v>440</v>
      </c>
      <c r="G148" s="95"/>
      <c r="H148" s="95" t="s">
        <v>441</v>
      </c>
      <c r="I148" s="95" t="s">
        <v>442</v>
      </c>
      <c r="J148" s="95" t="s">
        <v>28</v>
      </c>
    </row>
    <row r="149" spans="2:10" ht="45" x14ac:dyDescent="0.2">
      <c r="B149" s="236" t="s">
        <v>78</v>
      </c>
      <c r="C149" s="234" t="s">
        <v>437</v>
      </c>
      <c r="D149" s="234" t="s">
        <v>439</v>
      </c>
      <c r="E149" s="96" t="s">
        <v>443</v>
      </c>
      <c r="F149" s="95" t="s">
        <v>444</v>
      </c>
      <c r="G149" s="95"/>
      <c r="H149" s="95" t="s">
        <v>445</v>
      </c>
      <c r="I149" s="95" t="s">
        <v>446</v>
      </c>
      <c r="J149" s="95" t="s">
        <v>28</v>
      </c>
    </row>
    <row r="150" spans="2:10" ht="30" x14ac:dyDescent="0.2">
      <c r="B150" s="236" t="s">
        <v>78</v>
      </c>
      <c r="C150" s="234" t="s">
        <v>437</v>
      </c>
      <c r="D150" s="234" t="s">
        <v>439</v>
      </c>
      <c r="E150" s="96" t="s">
        <v>447</v>
      </c>
      <c r="F150" s="95" t="s">
        <v>447</v>
      </c>
      <c r="G150" s="95"/>
      <c r="H150" s="95" t="s">
        <v>448</v>
      </c>
      <c r="I150" s="95" t="s">
        <v>449</v>
      </c>
      <c r="J150" s="95" t="s">
        <v>28</v>
      </c>
    </row>
    <row r="151" spans="2:10" ht="105" x14ac:dyDescent="0.2">
      <c r="B151" s="236" t="s">
        <v>78</v>
      </c>
      <c r="C151" s="234" t="s">
        <v>450</v>
      </c>
      <c r="D151" s="234" t="s">
        <v>451</v>
      </c>
      <c r="E151" s="234" t="s">
        <v>452</v>
      </c>
      <c r="F151" s="233" t="s">
        <v>453</v>
      </c>
      <c r="G151" s="95" t="s">
        <v>454</v>
      </c>
      <c r="H151" s="95" t="s">
        <v>455</v>
      </c>
      <c r="I151" s="95" t="s">
        <v>456</v>
      </c>
      <c r="J151" s="95" t="s">
        <v>91</v>
      </c>
    </row>
    <row r="152" spans="2:10" ht="75" x14ac:dyDescent="0.2">
      <c r="B152" s="236" t="s">
        <v>78</v>
      </c>
      <c r="C152" s="234" t="s">
        <v>450</v>
      </c>
      <c r="D152" s="234" t="s">
        <v>451</v>
      </c>
      <c r="E152" s="234" t="s">
        <v>452</v>
      </c>
      <c r="F152" s="233" t="s">
        <v>453</v>
      </c>
      <c r="G152" s="95" t="s">
        <v>457</v>
      </c>
      <c r="H152" s="95" t="s">
        <v>458</v>
      </c>
      <c r="I152" s="95" t="s">
        <v>459</v>
      </c>
      <c r="J152" s="95" t="s">
        <v>91</v>
      </c>
    </row>
    <row r="153" spans="2:10" ht="75" x14ac:dyDescent="0.2">
      <c r="B153" s="236" t="s">
        <v>78</v>
      </c>
      <c r="C153" s="234" t="s">
        <v>450</v>
      </c>
      <c r="D153" s="234" t="s">
        <v>460</v>
      </c>
      <c r="E153" s="234" t="s">
        <v>461</v>
      </c>
      <c r="F153" s="95" t="s">
        <v>462</v>
      </c>
      <c r="G153" s="95"/>
      <c r="H153" s="95" t="s">
        <v>463</v>
      </c>
      <c r="I153" s="95" t="s">
        <v>464</v>
      </c>
      <c r="J153" s="95" t="s">
        <v>91</v>
      </c>
    </row>
    <row r="154" spans="2:10" ht="90" x14ac:dyDescent="0.2">
      <c r="B154" s="236" t="s">
        <v>78</v>
      </c>
      <c r="C154" s="234" t="s">
        <v>450</v>
      </c>
      <c r="D154" s="234" t="s">
        <v>460</v>
      </c>
      <c r="E154" s="234" t="s">
        <v>461</v>
      </c>
      <c r="F154" s="95" t="s">
        <v>465</v>
      </c>
      <c r="G154" s="95"/>
      <c r="H154" s="95" t="s">
        <v>466</v>
      </c>
      <c r="I154" s="95" t="s">
        <v>467</v>
      </c>
      <c r="J154" s="95" t="s">
        <v>468</v>
      </c>
    </row>
    <row r="155" spans="2:10" ht="75" x14ac:dyDescent="0.2">
      <c r="B155" s="236" t="s">
        <v>78</v>
      </c>
      <c r="C155" s="234" t="s">
        <v>450</v>
      </c>
      <c r="D155" s="234" t="s">
        <v>460</v>
      </c>
      <c r="E155" s="234" t="s">
        <v>461</v>
      </c>
      <c r="F155" s="95" t="s">
        <v>469</v>
      </c>
      <c r="G155" s="95"/>
      <c r="H155" s="95" t="s">
        <v>470</v>
      </c>
      <c r="I155" s="95" t="s">
        <v>471</v>
      </c>
      <c r="J155" s="95" t="s">
        <v>472</v>
      </c>
    </row>
    <row r="156" spans="2:10" ht="30" x14ac:dyDescent="0.2">
      <c r="B156" s="236" t="s">
        <v>78</v>
      </c>
      <c r="C156" s="234" t="s">
        <v>450</v>
      </c>
      <c r="D156" s="234" t="s">
        <v>473</v>
      </c>
      <c r="E156" s="234" t="s">
        <v>474</v>
      </c>
      <c r="F156" s="95" t="s">
        <v>475</v>
      </c>
      <c r="G156" s="95"/>
      <c r="H156" s="95" t="s">
        <v>476</v>
      </c>
      <c r="I156" s="95" t="s">
        <v>477</v>
      </c>
      <c r="J156" s="95" t="s">
        <v>478</v>
      </c>
    </row>
    <row r="157" spans="2:10" ht="270" x14ac:dyDescent="0.2">
      <c r="B157" s="236" t="s">
        <v>78</v>
      </c>
      <c r="C157" s="234" t="s">
        <v>450</v>
      </c>
      <c r="D157" s="234" t="s">
        <v>473</v>
      </c>
      <c r="E157" s="234" t="s">
        <v>474</v>
      </c>
      <c r="F157" s="95" t="s">
        <v>479</v>
      </c>
      <c r="G157" s="95"/>
      <c r="H157" s="95" t="s">
        <v>480</v>
      </c>
      <c r="I157" s="95" t="s">
        <v>481</v>
      </c>
      <c r="J157" s="95" t="s">
        <v>482</v>
      </c>
    </row>
    <row r="158" spans="2:10" ht="45" x14ac:dyDescent="0.2">
      <c r="B158" s="236" t="s">
        <v>78</v>
      </c>
      <c r="C158" s="234" t="s">
        <v>450</v>
      </c>
      <c r="D158" s="234" t="s">
        <v>483</v>
      </c>
      <c r="E158" s="234" t="s">
        <v>484</v>
      </c>
      <c r="F158" s="95" t="s">
        <v>485</v>
      </c>
      <c r="G158" s="95"/>
      <c r="H158" s="95" t="s">
        <v>486</v>
      </c>
      <c r="I158" s="95" t="s">
        <v>487</v>
      </c>
      <c r="J158" s="95" t="s">
        <v>478</v>
      </c>
    </row>
    <row r="159" spans="2:10" ht="45" x14ac:dyDescent="0.2">
      <c r="B159" s="236" t="s">
        <v>78</v>
      </c>
      <c r="C159" s="234" t="s">
        <v>450</v>
      </c>
      <c r="D159" s="234" t="s">
        <v>483</v>
      </c>
      <c r="E159" s="234" t="s">
        <v>484</v>
      </c>
      <c r="F159" s="95" t="s">
        <v>488</v>
      </c>
      <c r="G159" s="95" t="s">
        <v>489</v>
      </c>
      <c r="H159" s="95" t="s">
        <v>490</v>
      </c>
      <c r="I159" s="95" t="s">
        <v>491</v>
      </c>
      <c r="J159" s="95" t="s">
        <v>347</v>
      </c>
    </row>
    <row r="160" spans="2:10" ht="45" x14ac:dyDescent="0.2">
      <c r="B160" s="236" t="s">
        <v>78</v>
      </c>
      <c r="C160" s="234" t="s">
        <v>450</v>
      </c>
      <c r="D160" s="234" t="s">
        <v>483</v>
      </c>
      <c r="E160" s="234" t="s">
        <v>484</v>
      </c>
      <c r="F160" s="95" t="s">
        <v>492</v>
      </c>
      <c r="G160" s="95" t="s">
        <v>489</v>
      </c>
      <c r="H160" s="95" t="s">
        <v>493</v>
      </c>
      <c r="I160" s="95" t="s">
        <v>494</v>
      </c>
      <c r="J160" s="95" t="s">
        <v>495</v>
      </c>
    </row>
    <row r="161" spans="2:10" x14ac:dyDescent="0.2">
      <c r="B161" s="236" t="s">
        <v>78</v>
      </c>
      <c r="C161" s="234" t="s">
        <v>450</v>
      </c>
      <c r="D161" s="234" t="s">
        <v>483</v>
      </c>
      <c r="E161" s="234" t="s">
        <v>484</v>
      </c>
      <c r="F161" s="233" t="s">
        <v>496</v>
      </c>
      <c r="G161" s="95" t="s">
        <v>497</v>
      </c>
      <c r="H161" s="95" t="s">
        <v>347</v>
      </c>
      <c r="I161" s="95"/>
      <c r="J161" s="95" t="s">
        <v>347</v>
      </c>
    </row>
    <row r="162" spans="2:10" x14ac:dyDescent="0.2">
      <c r="B162" s="236" t="s">
        <v>78</v>
      </c>
      <c r="C162" s="234" t="s">
        <v>450</v>
      </c>
      <c r="D162" s="234" t="s">
        <v>483</v>
      </c>
      <c r="E162" s="234" t="s">
        <v>484</v>
      </c>
      <c r="F162" s="233" t="s">
        <v>496</v>
      </c>
      <c r="G162" s="95" t="s">
        <v>498</v>
      </c>
      <c r="H162" s="95" t="s">
        <v>486</v>
      </c>
      <c r="I162" s="95"/>
      <c r="J162" s="95" t="s">
        <v>499</v>
      </c>
    </row>
    <row r="163" spans="2:10" ht="408" customHeight="1" x14ac:dyDescent="0.2">
      <c r="B163" s="236" t="s">
        <v>78</v>
      </c>
      <c r="C163" s="234" t="s">
        <v>450</v>
      </c>
      <c r="D163" s="234" t="s">
        <v>483</v>
      </c>
      <c r="E163" s="234" t="s">
        <v>484</v>
      </c>
      <c r="F163" s="95" t="s">
        <v>500</v>
      </c>
      <c r="G163" s="95"/>
      <c r="H163" s="95" t="s">
        <v>501</v>
      </c>
      <c r="I163" s="95" t="s">
        <v>502</v>
      </c>
      <c r="J163" s="95" t="s">
        <v>503</v>
      </c>
    </row>
    <row r="164" spans="2:10" x14ac:dyDescent="0.2">
      <c r="B164" s="236" t="s">
        <v>78</v>
      </c>
      <c r="C164" s="234" t="s">
        <v>450</v>
      </c>
      <c r="D164" s="234" t="s">
        <v>504</v>
      </c>
      <c r="E164" s="234" t="s">
        <v>505</v>
      </c>
      <c r="F164" s="95" t="s">
        <v>506</v>
      </c>
      <c r="G164" s="95"/>
      <c r="H164" s="95" t="s">
        <v>347</v>
      </c>
      <c r="I164" s="95" t="s">
        <v>507</v>
      </c>
      <c r="J164" s="95" t="s">
        <v>347</v>
      </c>
    </row>
    <row r="165" spans="2:10" ht="90" x14ac:dyDescent="0.2">
      <c r="B165" s="236" t="s">
        <v>78</v>
      </c>
      <c r="C165" s="234" t="s">
        <v>450</v>
      </c>
      <c r="D165" s="234" t="s">
        <v>504</v>
      </c>
      <c r="E165" s="234" t="s">
        <v>505</v>
      </c>
      <c r="F165" s="95" t="s">
        <v>508</v>
      </c>
      <c r="G165" s="95" t="s">
        <v>509</v>
      </c>
      <c r="H165" s="95" t="s">
        <v>347</v>
      </c>
      <c r="I165" s="95"/>
      <c r="J165" s="95" t="s">
        <v>347</v>
      </c>
    </row>
    <row r="166" spans="2:10" ht="90" x14ac:dyDescent="0.2">
      <c r="B166" s="236" t="s">
        <v>78</v>
      </c>
      <c r="C166" s="234" t="s">
        <v>450</v>
      </c>
      <c r="D166" s="234" t="s">
        <v>504</v>
      </c>
      <c r="E166" s="234" t="s">
        <v>505</v>
      </c>
      <c r="F166" s="95" t="s">
        <v>510</v>
      </c>
      <c r="G166" s="95" t="s">
        <v>509</v>
      </c>
      <c r="H166" s="95" t="s">
        <v>347</v>
      </c>
      <c r="I166" s="95" t="s">
        <v>507</v>
      </c>
      <c r="J166" s="95" t="s">
        <v>347</v>
      </c>
    </row>
    <row r="167" spans="2:10" x14ac:dyDescent="0.2">
      <c r="B167" s="236" t="s">
        <v>78</v>
      </c>
      <c r="C167" s="234" t="s">
        <v>450</v>
      </c>
      <c r="D167" s="234" t="s">
        <v>504</v>
      </c>
      <c r="E167" s="234" t="s">
        <v>505</v>
      </c>
      <c r="F167" s="233" t="s">
        <v>511</v>
      </c>
      <c r="G167" s="95" t="s">
        <v>497</v>
      </c>
      <c r="H167" s="95" t="s">
        <v>129</v>
      </c>
      <c r="I167" s="95"/>
      <c r="J167" s="95" t="s">
        <v>129</v>
      </c>
    </row>
    <row r="168" spans="2:10" x14ac:dyDescent="0.2">
      <c r="B168" s="236" t="s">
        <v>78</v>
      </c>
      <c r="C168" s="234" t="s">
        <v>450</v>
      </c>
      <c r="D168" s="234" t="s">
        <v>504</v>
      </c>
      <c r="E168" s="234" t="s">
        <v>505</v>
      </c>
      <c r="F168" s="233" t="s">
        <v>511</v>
      </c>
      <c r="G168" s="95" t="s">
        <v>498</v>
      </c>
      <c r="H168" s="95" t="s">
        <v>129</v>
      </c>
      <c r="I168" s="95"/>
      <c r="J168" s="95" t="s">
        <v>129</v>
      </c>
    </row>
    <row r="169" spans="2:10" ht="30" x14ac:dyDescent="0.2">
      <c r="B169" s="236" t="s">
        <v>78</v>
      </c>
      <c r="C169" s="234" t="s">
        <v>450</v>
      </c>
      <c r="D169" s="234" t="s">
        <v>504</v>
      </c>
      <c r="E169" s="234" t="s">
        <v>505</v>
      </c>
      <c r="F169" s="95" t="s">
        <v>500</v>
      </c>
      <c r="G169" s="95"/>
      <c r="H169" s="95" t="s">
        <v>28</v>
      </c>
      <c r="I169" s="95" t="s">
        <v>512</v>
      </c>
      <c r="J169" s="95" t="s">
        <v>28</v>
      </c>
    </row>
    <row r="170" spans="2:10" ht="120" x14ac:dyDescent="0.2">
      <c r="B170" s="236" t="s">
        <v>78</v>
      </c>
      <c r="C170" s="234" t="s">
        <v>513</v>
      </c>
      <c r="D170" s="234" t="s">
        <v>514</v>
      </c>
      <c r="E170" s="234" t="s">
        <v>515</v>
      </c>
      <c r="F170" s="95" t="s">
        <v>516</v>
      </c>
      <c r="G170" s="95"/>
      <c r="H170" s="95" t="s">
        <v>517</v>
      </c>
      <c r="I170" s="95" t="s">
        <v>518</v>
      </c>
      <c r="J170" s="95" t="s">
        <v>519</v>
      </c>
    </row>
    <row r="171" spans="2:10" ht="105" x14ac:dyDescent="0.2">
      <c r="B171" s="236" t="s">
        <v>78</v>
      </c>
      <c r="C171" s="234" t="s">
        <v>513</v>
      </c>
      <c r="D171" s="234" t="s">
        <v>514</v>
      </c>
      <c r="E171" s="234" t="s">
        <v>515</v>
      </c>
      <c r="F171" s="95" t="s">
        <v>520</v>
      </c>
      <c r="G171" s="95"/>
      <c r="H171" s="95" t="s">
        <v>521</v>
      </c>
      <c r="I171" s="95" t="s">
        <v>522</v>
      </c>
      <c r="J171" s="95" t="s">
        <v>523</v>
      </c>
    </row>
    <row r="172" spans="2:10" ht="150" x14ac:dyDescent="0.2">
      <c r="B172" s="236" t="s">
        <v>78</v>
      </c>
      <c r="C172" s="234" t="s">
        <v>513</v>
      </c>
      <c r="D172" s="234" t="s">
        <v>514</v>
      </c>
      <c r="E172" s="234" t="s">
        <v>515</v>
      </c>
      <c r="F172" s="95" t="s">
        <v>524</v>
      </c>
      <c r="G172" s="95"/>
      <c r="H172" s="95" t="s">
        <v>525</v>
      </c>
      <c r="I172" s="95" t="s">
        <v>526</v>
      </c>
      <c r="J172" s="95" t="s">
        <v>527</v>
      </c>
    </row>
    <row r="173" spans="2:10" ht="120" x14ac:dyDescent="0.2">
      <c r="B173" s="236" t="s">
        <v>78</v>
      </c>
      <c r="C173" s="234" t="s">
        <v>513</v>
      </c>
      <c r="D173" s="234" t="s">
        <v>514</v>
      </c>
      <c r="E173" s="234" t="s">
        <v>515</v>
      </c>
      <c r="F173" s="95" t="s">
        <v>528</v>
      </c>
      <c r="G173" s="95"/>
      <c r="H173" s="95" t="s">
        <v>529</v>
      </c>
      <c r="I173" s="95" t="s">
        <v>530</v>
      </c>
      <c r="J173" s="95" t="s">
        <v>531</v>
      </c>
    </row>
    <row r="174" spans="2:10" ht="165" x14ac:dyDescent="0.2">
      <c r="B174" s="236" t="s">
        <v>78</v>
      </c>
      <c r="C174" s="234" t="s">
        <v>513</v>
      </c>
      <c r="D174" s="96" t="s">
        <v>532</v>
      </c>
      <c r="E174" s="96" t="s">
        <v>533</v>
      </c>
      <c r="F174" s="95" t="s">
        <v>534</v>
      </c>
      <c r="G174" s="95" t="s">
        <v>535</v>
      </c>
      <c r="H174" s="95" t="s">
        <v>536</v>
      </c>
      <c r="I174" s="95" t="s">
        <v>537</v>
      </c>
      <c r="J174" s="95" t="s">
        <v>538</v>
      </c>
    </row>
    <row r="175" spans="2:10" x14ac:dyDescent="0.2">
      <c r="B175" s="236" t="s">
        <v>78</v>
      </c>
      <c r="C175" s="234" t="s">
        <v>513</v>
      </c>
      <c r="D175" s="234" t="s">
        <v>539</v>
      </c>
      <c r="E175" s="234" t="s">
        <v>540</v>
      </c>
      <c r="F175" s="233" t="s">
        <v>541</v>
      </c>
      <c r="G175" s="95" t="s">
        <v>542</v>
      </c>
      <c r="H175" s="95" t="s">
        <v>543</v>
      </c>
      <c r="I175" s="95" t="s">
        <v>544</v>
      </c>
      <c r="J175" s="95" t="s">
        <v>545</v>
      </c>
    </row>
    <row r="176" spans="2:10" x14ac:dyDescent="0.2">
      <c r="B176" s="236" t="s">
        <v>78</v>
      </c>
      <c r="C176" s="234" t="s">
        <v>513</v>
      </c>
      <c r="D176" s="234" t="s">
        <v>539</v>
      </c>
      <c r="E176" s="234" t="s">
        <v>540</v>
      </c>
      <c r="F176" s="233" t="s">
        <v>541</v>
      </c>
      <c r="G176" s="95" t="s">
        <v>546</v>
      </c>
      <c r="H176" s="95" t="s">
        <v>547</v>
      </c>
      <c r="I176" s="95" t="s">
        <v>548</v>
      </c>
      <c r="J176" s="95"/>
    </row>
    <row r="177" spans="2:10" x14ac:dyDescent="0.2">
      <c r="B177" s="236" t="s">
        <v>78</v>
      </c>
      <c r="C177" s="234" t="s">
        <v>513</v>
      </c>
      <c r="D177" s="234" t="s">
        <v>539</v>
      </c>
      <c r="E177" s="234" t="s">
        <v>540</v>
      </c>
      <c r="F177" s="233" t="s">
        <v>541</v>
      </c>
      <c r="G177" s="95" t="s">
        <v>549</v>
      </c>
      <c r="H177" s="95" t="s">
        <v>545</v>
      </c>
      <c r="I177" s="95" t="s">
        <v>545</v>
      </c>
      <c r="J177" s="95"/>
    </row>
    <row r="178" spans="2:10" x14ac:dyDescent="0.2">
      <c r="B178" s="236" t="s">
        <v>78</v>
      </c>
      <c r="C178" s="234" t="s">
        <v>513</v>
      </c>
      <c r="D178" s="234" t="s">
        <v>539</v>
      </c>
      <c r="E178" s="234" t="s">
        <v>540</v>
      </c>
      <c r="F178" s="233" t="s">
        <v>541</v>
      </c>
      <c r="G178" s="95" t="s">
        <v>550</v>
      </c>
      <c r="H178" s="95" t="s">
        <v>545</v>
      </c>
      <c r="I178" s="95" t="s">
        <v>545</v>
      </c>
      <c r="J178" s="95"/>
    </row>
    <row r="179" spans="2:10" x14ac:dyDescent="0.2">
      <c r="B179" s="236" t="s">
        <v>78</v>
      </c>
      <c r="C179" s="234" t="s">
        <v>513</v>
      </c>
      <c r="D179" s="234" t="s">
        <v>539</v>
      </c>
      <c r="E179" s="234" t="s">
        <v>540</v>
      </c>
      <c r="F179" s="233" t="s">
        <v>541</v>
      </c>
      <c r="G179" s="95" t="s">
        <v>551</v>
      </c>
      <c r="H179" s="95" t="s">
        <v>545</v>
      </c>
      <c r="I179" s="95" t="s">
        <v>545</v>
      </c>
      <c r="J179" s="95"/>
    </row>
    <row r="180" spans="2:10" x14ac:dyDescent="0.2">
      <c r="B180" s="236" t="s">
        <v>78</v>
      </c>
      <c r="C180" s="234" t="s">
        <v>513</v>
      </c>
      <c r="D180" s="234" t="s">
        <v>539</v>
      </c>
      <c r="E180" s="234" t="s">
        <v>540</v>
      </c>
      <c r="F180" s="233" t="s">
        <v>552</v>
      </c>
      <c r="G180" s="95" t="s">
        <v>542</v>
      </c>
      <c r="H180" s="95" t="s">
        <v>545</v>
      </c>
      <c r="I180" s="95" t="s">
        <v>545</v>
      </c>
      <c r="J180" s="95" t="s">
        <v>545</v>
      </c>
    </row>
    <row r="181" spans="2:10" x14ac:dyDescent="0.2">
      <c r="B181" s="236" t="s">
        <v>78</v>
      </c>
      <c r="C181" s="234" t="s">
        <v>513</v>
      </c>
      <c r="D181" s="234" t="s">
        <v>539</v>
      </c>
      <c r="E181" s="234" t="s">
        <v>540</v>
      </c>
      <c r="F181" s="233" t="s">
        <v>552</v>
      </c>
      <c r="G181" s="95" t="s">
        <v>546</v>
      </c>
      <c r="H181" s="95" t="s">
        <v>545</v>
      </c>
      <c r="I181" s="95" t="s">
        <v>545</v>
      </c>
      <c r="J181" s="95" t="s">
        <v>545</v>
      </c>
    </row>
    <row r="182" spans="2:10" x14ac:dyDescent="0.2">
      <c r="B182" s="236" t="s">
        <v>78</v>
      </c>
      <c r="C182" s="234" t="s">
        <v>513</v>
      </c>
      <c r="D182" s="234" t="s">
        <v>539</v>
      </c>
      <c r="E182" s="234" t="s">
        <v>540</v>
      </c>
      <c r="F182" s="233" t="s">
        <v>552</v>
      </c>
      <c r="G182" s="95" t="s">
        <v>549</v>
      </c>
      <c r="H182" s="95" t="s">
        <v>545</v>
      </c>
      <c r="I182" s="95" t="s">
        <v>545</v>
      </c>
      <c r="J182" s="95" t="s">
        <v>545</v>
      </c>
    </row>
    <row r="183" spans="2:10" x14ac:dyDescent="0.2">
      <c r="B183" s="236" t="s">
        <v>78</v>
      </c>
      <c r="C183" s="234" t="s">
        <v>513</v>
      </c>
      <c r="D183" s="234" t="s">
        <v>539</v>
      </c>
      <c r="E183" s="234" t="s">
        <v>540</v>
      </c>
      <c r="F183" s="233" t="s">
        <v>552</v>
      </c>
      <c r="G183" s="95" t="s">
        <v>550</v>
      </c>
      <c r="H183" s="95" t="s">
        <v>545</v>
      </c>
      <c r="I183" s="95" t="s">
        <v>545</v>
      </c>
      <c r="J183" s="95" t="s">
        <v>545</v>
      </c>
    </row>
    <row r="184" spans="2:10" ht="45" x14ac:dyDescent="0.2">
      <c r="B184" s="236" t="s">
        <v>78</v>
      </c>
      <c r="C184" s="234" t="s">
        <v>513</v>
      </c>
      <c r="D184" s="234" t="s">
        <v>539</v>
      </c>
      <c r="E184" s="234" t="s">
        <v>540</v>
      </c>
      <c r="F184" s="233" t="s">
        <v>552</v>
      </c>
      <c r="G184" s="95" t="s">
        <v>553</v>
      </c>
      <c r="H184" s="95" t="s">
        <v>545</v>
      </c>
      <c r="I184" s="95" t="s">
        <v>545</v>
      </c>
      <c r="J184" s="95" t="s">
        <v>545</v>
      </c>
    </row>
    <row r="185" spans="2:10" ht="30" x14ac:dyDescent="0.2">
      <c r="B185" s="236" t="s">
        <v>78</v>
      </c>
      <c r="C185" s="234" t="s">
        <v>513</v>
      </c>
      <c r="D185" s="234" t="s">
        <v>539</v>
      </c>
      <c r="E185" s="234" t="s">
        <v>540</v>
      </c>
      <c r="F185" s="233" t="s">
        <v>554</v>
      </c>
      <c r="G185" s="95" t="s">
        <v>555</v>
      </c>
      <c r="H185" s="95" t="s">
        <v>545</v>
      </c>
      <c r="I185" s="95" t="s">
        <v>545</v>
      </c>
      <c r="J185" s="95" t="s">
        <v>556</v>
      </c>
    </row>
    <row r="186" spans="2:10" ht="30" x14ac:dyDescent="0.2">
      <c r="B186" s="236" t="s">
        <v>78</v>
      </c>
      <c r="C186" s="234" t="s">
        <v>513</v>
      </c>
      <c r="D186" s="234" t="s">
        <v>539</v>
      </c>
      <c r="E186" s="234" t="s">
        <v>540</v>
      </c>
      <c r="F186" s="233" t="s">
        <v>554</v>
      </c>
      <c r="G186" s="95" t="s">
        <v>557</v>
      </c>
      <c r="H186" s="95"/>
      <c r="I186" s="95"/>
      <c r="J186" s="95" t="s">
        <v>545</v>
      </c>
    </row>
    <row r="187" spans="2:10" ht="75" x14ac:dyDescent="0.2">
      <c r="B187" s="236" t="s">
        <v>78</v>
      </c>
      <c r="C187" s="234" t="s">
        <v>513</v>
      </c>
      <c r="D187" s="234" t="s">
        <v>539</v>
      </c>
      <c r="E187" s="234" t="s">
        <v>540</v>
      </c>
      <c r="F187" s="95" t="s">
        <v>558</v>
      </c>
      <c r="G187" s="95"/>
      <c r="H187" s="95" t="s">
        <v>559</v>
      </c>
      <c r="I187" s="95" t="s">
        <v>560</v>
      </c>
      <c r="J187" s="95" t="s">
        <v>561</v>
      </c>
    </row>
    <row r="188" spans="2:10" ht="30" x14ac:dyDescent="0.2">
      <c r="B188" s="236" t="s">
        <v>78</v>
      </c>
      <c r="C188" s="234" t="s">
        <v>513</v>
      </c>
      <c r="D188" s="234" t="s">
        <v>539</v>
      </c>
      <c r="E188" s="234" t="s">
        <v>540</v>
      </c>
      <c r="F188" s="95" t="s">
        <v>562</v>
      </c>
      <c r="G188" s="95"/>
      <c r="H188" s="95"/>
      <c r="I188" s="95"/>
      <c r="J188" s="95" t="s">
        <v>563</v>
      </c>
    </row>
    <row r="189" spans="2:10" x14ac:dyDescent="0.2">
      <c r="B189" s="236" t="s">
        <v>78</v>
      </c>
      <c r="C189" s="234" t="s">
        <v>513</v>
      </c>
      <c r="D189" s="234" t="s">
        <v>564</v>
      </c>
      <c r="E189" s="234" t="s">
        <v>565</v>
      </c>
      <c r="F189" s="233" t="s">
        <v>566</v>
      </c>
      <c r="G189" s="95" t="s">
        <v>542</v>
      </c>
      <c r="H189" s="95" t="s">
        <v>567</v>
      </c>
      <c r="I189" s="95" t="s">
        <v>545</v>
      </c>
      <c r="J189" s="95">
        <v>0</v>
      </c>
    </row>
    <row r="190" spans="2:10" x14ac:dyDescent="0.2">
      <c r="B190" s="236" t="s">
        <v>78</v>
      </c>
      <c r="C190" s="234" t="s">
        <v>513</v>
      </c>
      <c r="D190" s="234" t="s">
        <v>564</v>
      </c>
      <c r="E190" s="234" t="s">
        <v>565</v>
      </c>
      <c r="F190" s="233" t="s">
        <v>566</v>
      </c>
      <c r="G190" s="95" t="s">
        <v>546</v>
      </c>
      <c r="H190" s="95" t="s">
        <v>545</v>
      </c>
      <c r="I190" s="95" t="s">
        <v>545</v>
      </c>
      <c r="J190" s="95">
        <v>0</v>
      </c>
    </row>
    <row r="191" spans="2:10" x14ac:dyDescent="0.2">
      <c r="B191" s="236" t="s">
        <v>78</v>
      </c>
      <c r="C191" s="234" t="s">
        <v>513</v>
      </c>
      <c r="D191" s="234" t="s">
        <v>564</v>
      </c>
      <c r="E191" s="234" t="s">
        <v>565</v>
      </c>
      <c r="F191" s="233" t="s">
        <v>566</v>
      </c>
      <c r="G191" s="95" t="s">
        <v>549</v>
      </c>
      <c r="H191" s="95" t="s">
        <v>545</v>
      </c>
      <c r="I191" s="95" t="s">
        <v>545</v>
      </c>
      <c r="J191" s="95">
        <v>0</v>
      </c>
    </row>
    <row r="192" spans="2:10" ht="60" x14ac:dyDescent="0.2">
      <c r="B192" s="236" t="s">
        <v>78</v>
      </c>
      <c r="C192" s="234" t="s">
        <v>513</v>
      </c>
      <c r="D192" s="234" t="s">
        <v>564</v>
      </c>
      <c r="E192" s="234" t="s">
        <v>565</v>
      </c>
      <c r="F192" s="233" t="s">
        <v>566</v>
      </c>
      <c r="G192" s="95" t="s">
        <v>568</v>
      </c>
      <c r="H192" s="95" t="s">
        <v>545</v>
      </c>
      <c r="I192" s="95" t="s">
        <v>545</v>
      </c>
      <c r="J192" s="95">
        <v>0</v>
      </c>
    </row>
    <row r="193" spans="2:10" ht="30" x14ac:dyDescent="0.2">
      <c r="B193" s="236" t="s">
        <v>78</v>
      </c>
      <c r="C193" s="234" t="s">
        <v>513</v>
      </c>
      <c r="D193" s="234" t="s">
        <v>564</v>
      </c>
      <c r="E193" s="234" t="s">
        <v>565</v>
      </c>
      <c r="F193" s="233" t="s">
        <v>569</v>
      </c>
      <c r="G193" s="95" t="s">
        <v>570</v>
      </c>
      <c r="H193" s="95" t="s">
        <v>571</v>
      </c>
      <c r="I193" s="95" t="s">
        <v>545</v>
      </c>
      <c r="J193" s="95" t="s">
        <v>545</v>
      </c>
    </row>
    <row r="194" spans="2:10" ht="30" x14ac:dyDescent="0.2">
      <c r="B194" s="236" t="s">
        <v>78</v>
      </c>
      <c r="C194" s="234" t="s">
        <v>513</v>
      </c>
      <c r="D194" s="234" t="s">
        <v>564</v>
      </c>
      <c r="E194" s="234" t="s">
        <v>565</v>
      </c>
      <c r="F194" s="233" t="s">
        <v>569</v>
      </c>
      <c r="G194" s="95" t="s">
        <v>557</v>
      </c>
      <c r="H194" s="95" t="s">
        <v>545</v>
      </c>
      <c r="I194" s="95" t="s">
        <v>545</v>
      </c>
      <c r="J194" s="95" t="s">
        <v>572</v>
      </c>
    </row>
    <row r="195" spans="2:10" ht="30" x14ac:dyDescent="0.2">
      <c r="B195" s="236" t="s">
        <v>78</v>
      </c>
      <c r="C195" s="234" t="s">
        <v>513</v>
      </c>
      <c r="D195" s="234" t="s">
        <v>564</v>
      </c>
      <c r="E195" s="234" t="s">
        <v>565</v>
      </c>
      <c r="F195" s="233" t="s">
        <v>573</v>
      </c>
      <c r="G195" s="95" t="s">
        <v>555</v>
      </c>
      <c r="H195" s="95" t="s">
        <v>545</v>
      </c>
      <c r="I195" s="95" t="s">
        <v>545</v>
      </c>
      <c r="J195" s="95" t="s">
        <v>545</v>
      </c>
    </row>
    <row r="196" spans="2:10" ht="30" x14ac:dyDescent="0.2">
      <c r="B196" s="236" t="s">
        <v>78</v>
      </c>
      <c r="C196" s="234" t="s">
        <v>513</v>
      </c>
      <c r="D196" s="234" t="s">
        <v>564</v>
      </c>
      <c r="E196" s="234" t="s">
        <v>565</v>
      </c>
      <c r="F196" s="233" t="s">
        <v>573</v>
      </c>
      <c r="G196" s="95" t="s">
        <v>557</v>
      </c>
      <c r="H196" s="95" t="s">
        <v>545</v>
      </c>
      <c r="I196" s="95" t="s">
        <v>545</v>
      </c>
      <c r="J196" s="95" t="s">
        <v>545</v>
      </c>
    </row>
    <row r="197" spans="2:10" ht="60" x14ac:dyDescent="0.2">
      <c r="B197" s="236" t="s">
        <v>78</v>
      </c>
      <c r="C197" s="234" t="s">
        <v>513</v>
      </c>
      <c r="D197" s="234" t="s">
        <v>564</v>
      </c>
      <c r="E197" s="234" t="s">
        <v>565</v>
      </c>
      <c r="F197" s="233" t="s">
        <v>574</v>
      </c>
      <c r="G197" s="95" t="s">
        <v>575</v>
      </c>
      <c r="H197" s="95" t="s">
        <v>576</v>
      </c>
      <c r="I197" s="95" t="s">
        <v>28</v>
      </c>
      <c r="J197" s="95" t="s">
        <v>28</v>
      </c>
    </row>
    <row r="198" spans="2:10" ht="45" x14ac:dyDescent="0.2">
      <c r="B198" s="236" t="s">
        <v>78</v>
      </c>
      <c r="C198" s="234" t="s">
        <v>513</v>
      </c>
      <c r="D198" s="234" t="s">
        <v>564</v>
      </c>
      <c r="E198" s="234" t="s">
        <v>565</v>
      </c>
      <c r="F198" s="233" t="s">
        <v>574</v>
      </c>
      <c r="G198" s="95" t="s">
        <v>577</v>
      </c>
      <c r="H198" s="95" t="s">
        <v>578</v>
      </c>
      <c r="I198" s="95" t="s">
        <v>28</v>
      </c>
      <c r="J198" s="95" t="s">
        <v>28</v>
      </c>
    </row>
    <row r="199" spans="2:10" ht="45" x14ac:dyDescent="0.2">
      <c r="B199" s="236" t="s">
        <v>78</v>
      </c>
      <c r="C199" s="234" t="s">
        <v>513</v>
      </c>
      <c r="D199" s="234" t="s">
        <v>564</v>
      </c>
      <c r="E199" s="234" t="s">
        <v>565</v>
      </c>
      <c r="F199" s="233" t="s">
        <v>574</v>
      </c>
      <c r="G199" s="95" t="s">
        <v>579</v>
      </c>
      <c r="H199" s="95" t="s">
        <v>116</v>
      </c>
      <c r="I199" s="95" t="s">
        <v>114</v>
      </c>
      <c r="J199" s="95" t="s">
        <v>114</v>
      </c>
    </row>
    <row r="200" spans="2:10" ht="45" x14ac:dyDescent="0.2">
      <c r="B200" s="236" t="s">
        <v>78</v>
      </c>
      <c r="C200" s="234" t="s">
        <v>513</v>
      </c>
      <c r="D200" s="234" t="s">
        <v>564</v>
      </c>
      <c r="E200" s="234" t="s">
        <v>565</v>
      </c>
      <c r="F200" s="95" t="s">
        <v>580</v>
      </c>
      <c r="G200" s="95"/>
      <c r="H200" s="95" t="s">
        <v>581</v>
      </c>
      <c r="I200" s="95" t="s">
        <v>582</v>
      </c>
      <c r="J200" s="95" t="s">
        <v>583</v>
      </c>
    </row>
    <row r="201" spans="2:10" x14ac:dyDescent="0.2">
      <c r="B201" s="236" t="s">
        <v>78</v>
      </c>
      <c r="C201" s="234" t="s">
        <v>513</v>
      </c>
      <c r="D201" s="234" t="s">
        <v>584</v>
      </c>
      <c r="E201" s="234" t="s">
        <v>585</v>
      </c>
      <c r="F201" s="95" t="s">
        <v>586</v>
      </c>
      <c r="G201" s="95"/>
      <c r="H201" s="95" t="s">
        <v>587</v>
      </c>
      <c r="I201" s="95" t="s">
        <v>588</v>
      </c>
      <c r="J201" s="95" t="s">
        <v>563</v>
      </c>
    </row>
    <row r="202" spans="2:10" ht="30" x14ac:dyDescent="0.2">
      <c r="B202" s="236" t="s">
        <v>78</v>
      </c>
      <c r="C202" s="234" t="s">
        <v>513</v>
      </c>
      <c r="D202" s="234" t="s">
        <v>584</v>
      </c>
      <c r="E202" s="234" t="s">
        <v>585</v>
      </c>
      <c r="F202" s="95" t="s">
        <v>589</v>
      </c>
      <c r="G202" s="95"/>
      <c r="H202" s="95" t="s">
        <v>545</v>
      </c>
      <c r="I202" s="95" t="s">
        <v>545</v>
      </c>
      <c r="J202" s="95" t="s">
        <v>545</v>
      </c>
    </row>
    <row r="203" spans="2:10" ht="45" x14ac:dyDescent="0.2">
      <c r="B203" s="236" t="s">
        <v>78</v>
      </c>
      <c r="C203" s="234" t="s">
        <v>513</v>
      </c>
      <c r="D203" s="234" t="s">
        <v>584</v>
      </c>
      <c r="E203" s="234" t="s">
        <v>585</v>
      </c>
      <c r="F203" s="95" t="s">
        <v>590</v>
      </c>
      <c r="G203" s="95"/>
      <c r="H203" s="95"/>
      <c r="I203" s="95"/>
      <c r="J203" s="95" t="s">
        <v>545</v>
      </c>
    </row>
    <row r="204" spans="2:10" ht="105" x14ac:dyDescent="0.2">
      <c r="B204" s="237" t="s">
        <v>78</v>
      </c>
      <c r="C204" s="234" t="s">
        <v>513</v>
      </c>
      <c r="D204" s="234" t="s">
        <v>584</v>
      </c>
      <c r="E204" s="234" t="s">
        <v>585</v>
      </c>
      <c r="F204" s="95" t="s">
        <v>591</v>
      </c>
      <c r="G204" s="95"/>
      <c r="H204" s="95"/>
      <c r="I204" s="95"/>
      <c r="J204" s="95" t="s">
        <v>592</v>
      </c>
    </row>
    <row r="205" spans="2:10" ht="165" x14ac:dyDescent="0.2">
      <c r="B205" s="235" t="s">
        <v>614</v>
      </c>
      <c r="C205" s="234" t="s">
        <v>615</v>
      </c>
      <c r="D205" s="96" t="s">
        <v>616</v>
      </c>
      <c r="E205" s="96" t="s">
        <v>617</v>
      </c>
      <c r="F205" s="95" t="s">
        <v>618</v>
      </c>
      <c r="G205" s="95"/>
      <c r="H205" s="95"/>
      <c r="I205" s="95"/>
      <c r="J205" s="95"/>
    </row>
    <row r="206" spans="2:10" ht="45" x14ac:dyDescent="0.2">
      <c r="B206" s="236" t="s">
        <v>614</v>
      </c>
      <c r="C206" s="234" t="s">
        <v>615</v>
      </c>
      <c r="D206" s="234" t="s">
        <v>619</v>
      </c>
      <c r="E206" s="234" t="s">
        <v>620</v>
      </c>
      <c r="F206" s="95" t="s">
        <v>621</v>
      </c>
      <c r="G206" s="95" t="s">
        <v>622</v>
      </c>
      <c r="H206" s="95">
        <v>142</v>
      </c>
      <c r="I206" s="95">
        <v>123</v>
      </c>
      <c r="J206" s="95">
        <v>15</v>
      </c>
    </row>
    <row r="207" spans="2:10" ht="45" x14ac:dyDescent="0.2">
      <c r="B207" s="236" t="s">
        <v>614</v>
      </c>
      <c r="C207" s="234" t="s">
        <v>615</v>
      </c>
      <c r="D207" s="234" t="s">
        <v>619</v>
      </c>
      <c r="E207" s="234" t="s">
        <v>620</v>
      </c>
      <c r="F207" s="95" t="s">
        <v>621</v>
      </c>
      <c r="G207" s="95" t="s">
        <v>623</v>
      </c>
      <c r="H207" s="95">
        <v>673</v>
      </c>
      <c r="I207" s="95">
        <v>551</v>
      </c>
      <c r="J207" s="95">
        <v>38</v>
      </c>
    </row>
    <row r="208" spans="2:10" ht="60" x14ac:dyDescent="0.2">
      <c r="B208" s="236" t="s">
        <v>614</v>
      </c>
      <c r="C208" s="234" t="s">
        <v>615</v>
      </c>
      <c r="D208" s="234" t="s">
        <v>619</v>
      </c>
      <c r="E208" s="234" t="s">
        <v>620</v>
      </c>
      <c r="F208" s="95" t="s">
        <v>624</v>
      </c>
      <c r="G208" s="95" t="s">
        <v>625</v>
      </c>
      <c r="H208" s="95" t="s">
        <v>626</v>
      </c>
      <c r="I208" s="95" t="s">
        <v>627</v>
      </c>
      <c r="J208" s="95">
        <v>15</v>
      </c>
    </row>
    <row r="209" spans="2:10" ht="60" x14ac:dyDescent="0.2">
      <c r="B209" s="236" t="s">
        <v>614</v>
      </c>
      <c r="C209" s="234" t="s">
        <v>615</v>
      </c>
      <c r="D209" s="234" t="s">
        <v>619</v>
      </c>
      <c r="E209" s="234" t="s">
        <v>620</v>
      </c>
      <c r="F209" s="95" t="s">
        <v>624</v>
      </c>
      <c r="G209" s="95" t="s">
        <v>628</v>
      </c>
      <c r="H209" s="95" t="s">
        <v>629</v>
      </c>
      <c r="I209" s="95" t="s">
        <v>630</v>
      </c>
      <c r="J209" s="95">
        <v>38</v>
      </c>
    </row>
    <row r="210" spans="2:10" ht="60" x14ac:dyDescent="0.2">
      <c r="B210" s="236" t="s">
        <v>614</v>
      </c>
      <c r="C210" s="234" t="s">
        <v>615</v>
      </c>
      <c r="D210" s="234" t="s">
        <v>619</v>
      </c>
      <c r="E210" s="234" t="s">
        <v>620</v>
      </c>
      <c r="F210" s="95" t="s">
        <v>631</v>
      </c>
      <c r="G210" s="95" t="s">
        <v>632</v>
      </c>
      <c r="H210" s="95" t="s">
        <v>633</v>
      </c>
      <c r="I210" s="95" t="s">
        <v>634</v>
      </c>
      <c r="J210" s="95">
        <v>0</v>
      </c>
    </row>
    <row r="211" spans="2:10" ht="60" x14ac:dyDescent="0.2">
      <c r="B211" s="236" t="s">
        <v>614</v>
      </c>
      <c r="C211" s="234" t="s">
        <v>615</v>
      </c>
      <c r="D211" s="234" t="s">
        <v>619</v>
      </c>
      <c r="E211" s="234" t="s">
        <v>620</v>
      </c>
      <c r="F211" s="95" t="s">
        <v>631</v>
      </c>
      <c r="G211" s="95" t="s">
        <v>635</v>
      </c>
      <c r="H211" s="95" t="s">
        <v>636</v>
      </c>
      <c r="I211" s="95" t="s">
        <v>636</v>
      </c>
      <c r="J211" s="95">
        <v>0</v>
      </c>
    </row>
    <row r="212" spans="2:10" ht="45" x14ac:dyDescent="0.2">
      <c r="B212" s="236" t="s">
        <v>614</v>
      </c>
      <c r="C212" s="234" t="s">
        <v>615</v>
      </c>
      <c r="D212" s="234" t="s">
        <v>619</v>
      </c>
      <c r="E212" s="234" t="s">
        <v>620</v>
      </c>
      <c r="F212" s="233" t="s">
        <v>637</v>
      </c>
      <c r="G212" s="95" t="s">
        <v>638</v>
      </c>
      <c r="H212" s="95" t="s">
        <v>114</v>
      </c>
      <c r="I212" s="95" t="s">
        <v>639</v>
      </c>
      <c r="J212" s="95">
        <v>0</v>
      </c>
    </row>
    <row r="213" spans="2:10" ht="45" x14ac:dyDescent="0.2">
      <c r="B213" s="236" t="s">
        <v>614</v>
      </c>
      <c r="C213" s="234" t="s">
        <v>615</v>
      </c>
      <c r="D213" s="234" t="s">
        <v>619</v>
      </c>
      <c r="E213" s="234" t="s">
        <v>620</v>
      </c>
      <c r="F213" s="233" t="s">
        <v>637</v>
      </c>
      <c r="G213" s="95" t="s">
        <v>640</v>
      </c>
      <c r="H213" s="95" t="s">
        <v>114</v>
      </c>
      <c r="I213" s="95" t="s">
        <v>116</v>
      </c>
      <c r="J213" s="95">
        <v>0</v>
      </c>
    </row>
    <row r="214" spans="2:10" ht="30" x14ac:dyDescent="0.2">
      <c r="B214" s="236" t="s">
        <v>614</v>
      </c>
      <c r="C214" s="234" t="s">
        <v>615</v>
      </c>
      <c r="D214" s="234" t="s">
        <v>619</v>
      </c>
      <c r="E214" s="234" t="s">
        <v>620</v>
      </c>
      <c r="F214" s="233" t="s">
        <v>641</v>
      </c>
      <c r="G214" s="95" t="s">
        <v>642</v>
      </c>
      <c r="H214" s="95" t="s">
        <v>643</v>
      </c>
      <c r="I214" s="95" t="s">
        <v>644</v>
      </c>
      <c r="J214" s="95">
        <v>15</v>
      </c>
    </row>
    <row r="215" spans="2:10" ht="30" x14ac:dyDescent="0.2">
      <c r="B215" s="236" t="s">
        <v>614</v>
      </c>
      <c r="C215" s="234" t="s">
        <v>615</v>
      </c>
      <c r="D215" s="234" t="s">
        <v>619</v>
      </c>
      <c r="E215" s="234" t="s">
        <v>620</v>
      </c>
      <c r="F215" s="233" t="s">
        <v>641</v>
      </c>
      <c r="G215" s="95" t="s">
        <v>645</v>
      </c>
      <c r="H215" s="95" t="s">
        <v>646</v>
      </c>
      <c r="I215" s="95" t="s">
        <v>647</v>
      </c>
      <c r="J215" s="95">
        <v>38</v>
      </c>
    </row>
    <row r="216" spans="2:10" ht="30" x14ac:dyDescent="0.2">
      <c r="B216" s="236" t="s">
        <v>614</v>
      </c>
      <c r="C216" s="234" t="s">
        <v>615</v>
      </c>
      <c r="D216" s="234" t="s">
        <v>619</v>
      </c>
      <c r="E216" s="234" t="s">
        <v>620</v>
      </c>
      <c r="F216" s="233" t="s">
        <v>648</v>
      </c>
      <c r="G216" s="95" t="s">
        <v>649</v>
      </c>
      <c r="H216" s="95" t="s">
        <v>650</v>
      </c>
      <c r="I216" s="95" t="s">
        <v>114</v>
      </c>
      <c r="J216" s="95">
        <v>0</v>
      </c>
    </row>
    <row r="217" spans="2:10" ht="30" x14ac:dyDescent="0.2">
      <c r="B217" s="236" t="s">
        <v>614</v>
      </c>
      <c r="C217" s="234" t="s">
        <v>615</v>
      </c>
      <c r="D217" s="234" t="s">
        <v>619</v>
      </c>
      <c r="E217" s="234" t="s">
        <v>620</v>
      </c>
      <c r="F217" s="233" t="s">
        <v>648</v>
      </c>
      <c r="G217" s="95" t="s">
        <v>651</v>
      </c>
      <c r="H217" s="95" t="s">
        <v>118</v>
      </c>
      <c r="I217" s="95" t="s">
        <v>114</v>
      </c>
      <c r="J217" s="95">
        <v>0</v>
      </c>
    </row>
    <row r="218" spans="2:10" ht="45" x14ac:dyDescent="0.2">
      <c r="B218" s="236" t="s">
        <v>614</v>
      </c>
      <c r="C218" s="234" t="s">
        <v>615</v>
      </c>
      <c r="D218" s="234" t="s">
        <v>619</v>
      </c>
      <c r="E218" s="234" t="s">
        <v>620</v>
      </c>
      <c r="F218" s="233" t="s">
        <v>652</v>
      </c>
      <c r="G218" s="95" t="s">
        <v>653</v>
      </c>
      <c r="H218" s="95"/>
      <c r="I218" s="95" t="s">
        <v>654</v>
      </c>
      <c r="J218" s="95"/>
    </row>
    <row r="219" spans="2:10" ht="60" x14ac:dyDescent="0.2">
      <c r="B219" s="236" t="s">
        <v>614</v>
      </c>
      <c r="C219" s="234" t="s">
        <v>615</v>
      </c>
      <c r="D219" s="234" t="s">
        <v>619</v>
      </c>
      <c r="E219" s="234" t="s">
        <v>620</v>
      </c>
      <c r="F219" s="233" t="s">
        <v>652</v>
      </c>
      <c r="G219" s="95" t="s">
        <v>655</v>
      </c>
      <c r="H219" s="95" t="s">
        <v>656</v>
      </c>
      <c r="I219" s="95" t="s">
        <v>656</v>
      </c>
      <c r="J219" s="95" t="s">
        <v>656</v>
      </c>
    </row>
    <row r="220" spans="2:10" ht="45" x14ac:dyDescent="0.2">
      <c r="B220" s="236" t="s">
        <v>614</v>
      </c>
      <c r="C220" s="234" t="s">
        <v>615</v>
      </c>
      <c r="D220" s="234" t="s">
        <v>619</v>
      </c>
      <c r="E220" s="234" t="s">
        <v>620</v>
      </c>
      <c r="F220" s="95" t="s">
        <v>657</v>
      </c>
      <c r="G220" s="95"/>
      <c r="H220" s="95"/>
      <c r="I220" s="95"/>
      <c r="J220" s="95"/>
    </row>
    <row r="221" spans="2:10" ht="60" x14ac:dyDescent="0.2">
      <c r="B221" s="236" t="s">
        <v>614</v>
      </c>
      <c r="C221" s="234" t="s">
        <v>615</v>
      </c>
      <c r="D221" s="234" t="s">
        <v>619</v>
      </c>
      <c r="E221" s="234" t="s">
        <v>620</v>
      </c>
      <c r="F221" s="95" t="s">
        <v>658</v>
      </c>
      <c r="G221" s="95"/>
      <c r="H221" s="95"/>
      <c r="I221" s="95"/>
      <c r="J221" s="95"/>
    </row>
    <row r="222" spans="2:10" ht="240" x14ac:dyDescent="0.2">
      <c r="B222" s="236" t="s">
        <v>614</v>
      </c>
      <c r="C222" s="234" t="s">
        <v>615</v>
      </c>
      <c r="D222" s="234" t="s">
        <v>659</v>
      </c>
      <c r="E222" s="234" t="s">
        <v>660</v>
      </c>
      <c r="F222" s="95" t="s">
        <v>661</v>
      </c>
      <c r="G222" s="95"/>
      <c r="H222" s="95" t="s">
        <v>1409</v>
      </c>
      <c r="I222" s="95" t="s">
        <v>1409</v>
      </c>
      <c r="J222" s="95" t="s">
        <v>1409</v>
      </c>
    </row>
    <row r="223" spans="2:10" ht="60" x14ac:dyDescent="0.2">
      <c r="B223" s="236" t="s">
        <v>614</v>
      </c>
      <c r="C223" s="234" t="s">
        <v>615</v>
      </c>
      <c r="D223" s="234" t="s">
        <v>659</v>
      </c>
      <c r="E223" s="234" t="s">
        <v>660</v>
      </c>
      <c r="F223" s="95" t="s">
        <v>662</v>
      </c>
      <c r="G223" s="95"/>
      <c r="H223" s="95"/>
      <c r="I223" s="95"/>
      <c r="J223" s="95"/>
    </row>
    <row r="224" spans="2:10" ht="60" x14ac:dyDescent="0.2">
      <c r="B224" s="236" t="s">
        <v>614</v>
      </c>
      <c r="C224" s="234" t="s">
        <v>663</v>
      </c>
      <c r="D224" s="96" t="s">
        <v>664</v>
      </c>
      <c r="E224" s="96" t="s">
        <v>665</v>
      </c>
      <c r="F224" s="95" t="s">
        <v>666</v>
      </c>
      <c r="G224" s="95"/>
      <c r="H224" s="95"/>
      <c r="I224" s="95"/>
      <c r="J224" s="95"/>
    </row>
    <row r="225" spans="2:10" ht="90" x14ac:dyDescent="0.2">
      <c r="B225" s="236" t="s">
        <v>614</v>
      </c>
      <c r="C225" s="234" t="s">
        <v>663</v>
      </c>
      <c r="D225" s="234" t="s">
        <v>667</v>
      </c>
      <c r="E225" s="234" t="s">
        <v>668</v>
      </c>
      <c r="F225" s="95" t="s">
        <v>669</v>
      </c>
      <c r="G225" s="95"/>
      <c r="H225" s="95"/>
      <c r="I225" s="95"/>
      <c r="J225" s="95"/>
    </row>
    <row r="226" spans="2:10" ht="105" x14ac:dyDescent="0.2">
      <c r="B226" s="236" t="s">
        <v>614</v>
      </c>
      <c r="C226" s="234" t="s">
        <v>663</v>
      </c>
      <c r="D226" s="234" t="s">
        <v>667</v>
      </c>
      <c r="E226" s="234" t="s">
        <v>668</v>
      </c>
      <c r="F226" s="95" t="s">
        <v>670</v>
      </c>
      <c r="G226" s="95"/>
      <c r="H226" s="95"/>
      <c r="I226" s="95"/>
      <c r="J226" s="95"/>
    </row>
    <row r="227" spans="2:10" ht="30" x14ac:dyDescent="0.2">
      <c r="B227" s="236" t="s">
        <v>614</v>
      </c>
      <c r="C227" s="234" t="s">
        <v>663</v>
      </c>
      <c r="D227" s="234" t="s">
        <v>667</v>
      </c>
      <c r="E227" s="234" t="s">
        <v>668</v>
      </c>
      <c r="F227" s="233" t="s">
        <v>671</v>
      </c>
      <c r="G227" s="95" t="s">
        <v>672</v>
      </c>
      <c r="H227" s="95"/>
      <c r="I227" s="95"/>
      <c r="J227" s="95"/>
    </row>
    <row r="228" spans="2:10" ht="60" x14ac:dyDescent="0.2">
      <c r="B228" s="236" t="s">
        <v>614</v>
      </c>
      <c r="C228" s="234" t="s">
        <v>663</v>
      </c>
      <c r="D228" s="234" t="s">
        <v>667</v>
      </c>
      <c r="E228" s="234" t="s">
        <v>668</v>
      </c>
      <c r="F228" s="233" t="s">
        <v>671</v>
      </c>
      <c r="G228" s="95" t="s">
        <v>673</v>
      </c>
      <c r="H228" s="95"/>
      <c r="I228" s="95"/>
      <c r="J228" s="95"/>
    </row>
    <row r="229" spans="2:10" ht="30" x14ac:dyDescent="0.2">
      <c r="B229" s="236" t="s">
        <v>614</v>
      </c>
      <c r="C229" s="234" t="s">
        <v>663</v>
      </c>
      <c r="D229" s="234" t="s">
        <v>667</v>
      </c>
      <c r="E229" s="234" t="s">
        <v>668</v>
      </c>
      <c r="F229" s="233" t="s">
        <v>671</v>
      </c>
      <c r="G229" s="95" t="s">
        <v>674</v>
      </c>
      <c r="H229" s="95"/>
      <c r="I229" s="95"/>
      <c r="J229" s="95"/>
    </row>
    <row r="230" spans="2:10" ht="30" x14ac:dyDescent="0.2">
      <c r="B230" s="236" t="s">
        <v>614</v>
      </c>
      <c r="C230" s="234" t="s">
        <v>663</v>
      </c>
      <c r="D230" s="234" t="s">
        <v>667</v>
      </c>
      <c r="E230" s="234" t="s">
        <v>668</v>
      </c>
      <c r="F230" s="233" t="s">
        <v>675</v>
      </c>
      <c r="G230" s="95" t="s">
        <v>676</v>
      </c>
      <c r="H230" s="95"/>
      <c r="I230" s="95"/>
      <c r="J230" s="95"/>
    </row>
    <row r="231" spans="2:10" ht="30" x14ac:dyDescent="0.2">
      <c r="B231" s="236" t="s">
        <v>614</v>
      </c>
      <c r="C231" s="234" t="s">
        <v>663</v>
      </c>
      <c r="D231" s="234" t="s">
        <v>667</v>
      </c>
      <c r="E231" s="234" t="s">
        <v>668</v>
      </c>
      <c r="F231" s="233" t="s">
        <v>675</v>
      </c>
      <c r="G231" s="95" t="s">
        <v>677</v>
      </c>
      <c r="H231" s="95"/>
      <c r="I231" s="95"/>
      <c r="J231" s="95"/>
    </row>
    <row r="232" spans="2:10" ht="45" x14ac:dyDescent="0.2">
      <c r="B232" s="236" t="s">
        <v>614</v>
      </c>
      <c r="C232" s="234" t="s">
        <v>663</v>
      </c>
      <c r="D232" s="234" t="s">
        <v>667</v>
      </c>
      <c r="E232" s="234" t="s">
        <v>668</v>
      </c>
      <c r="F232" s="233" t="s">
        <v>675</v>
      </c>
      <c r="G232" s="95" t="s">
        <v>678</v>
      </c>
      <c r="H232" s="95"/>
      <c r="I232" s="95"/>
      <c r="J232" s="95"/>
    </row>
    <row r="233" spans="2:10" ht="75" x14ac:dyDescent="0.2">
      <c r="B233" s="236" t="s">
        <v>614</v>
      </c>
      <c r="C233" s="234" t="s">
        <v>663</v>
      </c>
      <c r="D233" s="234" t="s">
        <v>667</v>
      </c>
      <c r="E233" s="234" t="s">
        <v>668</v>
      </c>
      <c r="F233" s="233" t="s">
        <v>675</v>
      </c>
      <c r="G233" s="95" t="s">
        <v>679</v>
      </c>
      <c r="H233" s="95"/>
      <c r="I233" s="95"/>
      <c r="J233" s="95"/>
    </row>
    <row r="234" spans="2:10" ht="90" x14ac:dyDescent="0.2">
      <c r="B234" s="236" t="s">
        <v>614</v>
      </c>
      <c r="C234" s="234" t="s">
        <v>663</v>
      </c>
      <c r="D234" s="234" t="s">
        <v>667</v>
      </c>
      <c r="E234" s="234" t="s">
        <v>668</v>
      </c>
      <c r="F234" s="95" t="s">
        <v>680</v>
      </c>
      <c r="G234" s="95"/>
      <c r="H234" s="95"/>
      <c r="I234" s="95"/>
      <c r="J234" s="95"/>
    </row>
    <row r="235" spans="2:10" ht="60" x14ac:dyDescent="0.2">
      <c r="B235" s="236" t="s">
        <v>614</v>
      </c>
      <c r="C235" s="234" t="s">
        <v>681</v>
      </c>
      <c r="D235" s="96" t="s">
        <v>682</v>
      </c>
      <c r="E235" s="96" t="s">
        <v>682</v>
      </c>
      <c r="F235" s="95" t="s">
        <v>683</v>
      </c>
      <c r="G235" s="95"/>
      <c r="H235" s="95" t="s">
        <v>1410</v>
      </c>
      <c r="I235" s="95" t="s">
        <v>1410</v>
      </c>
      <c r="J235" s="95" t="s">
        <v>1410</v>
      </c>
    </row>
    <row r="236" spans="2:10" ht="45" x14ac:dyDescent="0.2">
      <c r="B236" s="236" t="s">
        <v>614</v>
      </c>
      <c r="C236" s="234" t="s">
        <v>681</v>
      </c>
      <c r="D236" s="96" t="s">
        <v>79</v>
      </c>
      <c r="E236" s="96" t="s">
        <v>79</v>
      </c>
      <c r="F236" s="95" t="s">
        <v>684</v>
      </c>
      <c r="G236" s="95"/>
      <c r="H236" s="95" t="s">
        <v>1410</v>
      </c>
      <c r="I236" s="95" t="s">
        <v>1410</v>
      </c>
      <c r="J236" s="95" t="s">
        <v>1410</v>
      </c>
    </row>
    <row r="237" spans="2:10" ht="60" x14ac:dyDescent="0.2">
      <c r="B237" s="236" t="s">
        <v>614</v>
      </c>
      <c r="C237" s="234" t="s">
        <v>681</v>
      </c>
      <c r="D237" s="96" t="s">
        <v>685</v>
      </c>
      <c r="E237" s="96" t="s">
        <v>685</v>
      </c>
      <c r="F237" s="95" t="s">
        <v>686</v>
      </c>
      <c r="G237" s="95"/>
      <c r="H237" s="95" t="s">
        <v>1410</v>
      </c>
      <c r="I237" s="95" t="s">
        <v>1410</v>
      </c>
      <c r="J237" s="95" t="s">
        <v>1410</v>
      </c>
    </row>
    <row r="238" spans="2:10" ht="30" x14ac:dyDescent="0.2">
      <c r="B238" s="236" t="s">
        <v>614</v>
      </c>
      <c r="C238" s="234" t="s">
        <v>681</v>
      </c>
      <c r="D238" s="96" t="s">
        <v>687</v>
      </c>
      <c r="E238" s="96" t="s">
        <v>687</v>
      </c>
      <c r="F238" s="95" t="s">
        <v>688</v>
      </c>
      <c r="G238" s="95"/>
      <c r="H238" s="95" t="s">
        <v>1410</v>
      </c>
      <c r="I238" s="95" t="s">
        <v>1410</v>
      </c>
      <c r="J238" s="95" t="s">
        <v>1410</v>
      </c>
    </row>
    <row r="239" spans="2:10" ht="45" x14ac:dyDescent="0.2">
      <c r="B239" s="236" t="s">
        <v>614</v>
      </c>
      <c r="C239" s="234" t="s">
        <v>681</v>
      </c>
      <c r="D239" s="96" t="s">
        <v>689</v>
      </c>
      <c r="E239" s="96" t="s">
        <v>689</v>
      </c>
      <c r="F239" s="95" t="s">
        <v>690</v>
      </c>
      <c r="G239" s="95"/>
      <c r="H239" s="95" t="s">
        <v>1410</v>
      </c>
      <c r="I239" s="95" t="s">
        <v>1410</v>
      </c>
      <c r="J239" s="95" t="s">
        <v>1410</v>
      </c>
    </row>
    <row r="240" spans="2:10" ht="45" x14ac:dyDescent="0.2">
      <c r="B240" s="236" t="s">
        <v>614</v>
      </c>
      <c r="C240" s="234" t="s">
        <v>681</v>
      </c>
      <c r="D240" s="96" t="s">
        <v>691</v>
      </c>
      <c r="E240" s="96" t="s">
        <v>691</v>
      </c>
      <c r="F240" s="95" t="s">
        <v>692</v>
      </c>
      <c r="G240" s="95"/>
      <c r="H240" s="95" t="s">
        <v>1410</v>
      </c>
      <c r="I240" s="95" t="s">
        <v>1410</v>
      </c>
      <c r="J240" s="95" t="s">
        <v>1410</v>
      </c>
    </row>
    <row r="241" spans="2:10" ht="30" x14ac:dyDescent="0.2">
      <c r="B241" s="236" t="s">
        <v>614</v>
      </c>
      <c r="C241" s="234" t="s">
        <v>681</v>
      </c>
      <c r="D241" s="96" t="s">
        <v>439</v>
      </c>
      <c r="E241" s="96" t="s">
        <v>439</v>
      </c>
      <c r="F241" s="95" t="s">
        <v>693</v>
      </c>
      <c r="G241" s="95"/>
      <c r="H241" s="95" t="s">
        <v>1410</v>
      </c>
      <c r="I241" s="95" t="s">
        <v>1410</v>
      </c>
      <c r="J241" s="95" t="s">
        <v>1410</v>
      </c>
    </row>
    <row r="242" spans="2:10" ht="60" x14ac:dyDescent="0.2">
      <c r="B242" s="236" t="s">
        <v>614</v>
      </c>
      <c r="C242" s="234" t="s">
        <v>681</v>
      </c>
      <c r="D242" s="96" t="s">
        <v>694</v>
      </c>
      <c r="E242" s="96" t="s">
        <v>694</v>
      </c>
      <c r="F242" s="95" t="s">
        <v>695</v>
      </c>
      <c r="G242" s="95"/>
      <c r="H242" s="95" t="s">
        <v>1410</v>
      </c>
      <c r="I242" s="95" t="s">
        <v>1410</v>
      </c>
      <c r="J242" s="95" t="s">
        <v>1410</v>
      </c>
    </row>
    <row r="243" spans="2:10" ht="60" x14ac:dyDescent="0.2">
      <c r="B243" s="236" t="s">
        <v>614</v>
      </c>
      <c r="C243" s="234" t="s">
        <v>681</v>
      </c>
      <c r="D243" s="96" t="s">
        <v>606</v>
      </c>
      <c r="E243" s="96" t="s">
        <v>606</v>
      </c>
      <c r="F243" s="95" t="s">
        <v>696</v>
      </c>
      <c r="G243" s="95"/>
      <c r="H243" s="95" t="s">
        <v>1410</v>
      </c>
      <c r="I243" s="95" t="s">
        <v>1410</v>
      </c>
      <c r="J243" s="95" t="s">
        <v>1410</v>
      </c>
    </row>
    <row r="244" spans="2:10" ht="75" x14ac:dyDescent="0.2">
      <c r="B244" s="236" t="s">
        <v>614</v>
      </c>
      <c r="C244" s="234" t="s">
        <v>697</v>
      </c>
      <c r="D244" s="96" t="s">
        <v>698</v>
      </c>
      <c r="E244" s="96" t="s">
        <v>699</v>
      </c>
      <c r="F244" s="95" t="s">
        <v>700</v>
      </c>
      <c r="G244" s="95"/>
      <c r="H244" s="95" t="s">
        <v>1410</v>
      </c>
      <c r="I244" s="95" t="s">
        <v>1410</v>
      </c>
      <c r="J244" s="95" t="s">
        <v>1410</v>
      </c>
    </row>
    <row r="245" spans="2:10" ht="180" x14ac:dyDescent="0.2">
      <c r="B245" s="236" t="s">
        <v>614</v>
      </c>
      <c r="C245" s="234" t="s">
        <v>697</v>
      </c>
      <c r="D245" s="96" t="s">
        <v>701</v>
      </c>
      <c r="E245" s="96" t="s">
        <v>702</v>
      </c>
      <c r="F245" s="95" t="s">
        <v>703</v>
      </c>
      <c r="G245" s="95"/>
      <c r="H245" s="95" t="s">
        <v>1410</v>
      </c>
      <c r="I245" s="95" t="s">
        <v>1410</v>
      </c>
      <c r="J245" s="95" t="s">
        <v>1410</v>
      </c>
    </row>
    <row r="246" spans="2:10" ht="105" x14ac:dyDescent="0.2">
      <c r="B246" s="236" t="s">
        <v>614</v>
      </c>
      <c r="C246" s="234" t="s">
        <v>697</v>
      </c>
      <c r="D246" s="96" t="s">
        <v>704</v>
      </c>
      <c r="E246" s="96" t="s">
        <v>705</v>
      </c>
      <c r="F246" s="95" t="s">
        <v>706</v>
      </c>
      <c r="G246" s="95"/>
      <c r="H246" s="95" t="s">
        <v>1410</v>
      </c>
      <c r="I246" s="95" t="s">
        <v>1410</v>
      </c>
      <c r="J246" s="95" t="s">
        <v>1410</v>
      </c>
    </row>
    <row r="247" spans="2:10" ht="314" x14ac:dyDescent="0.2">
      <c r="B247" s="236" t="s">
        <v>614</v>
      </c>
      <c r="C247" s="234" t="s">
        <v>697</v>
      </c>
      <c r="D247" s="96" t="s">
        <v>707</v>
      </c>
      <c r="E247" s="96" t="s">
        <v>708</v>
      </c>
      <c r="F247" s="95" t="s">
        <v>709</v>
      </c>
      <c r="G247" s="95"/>
      <c r="H247" s="95" t="s">
        <v>1410</v>
      </c>
      <c r="I247" s="95" t="s">
        <v>1410</v>
      </c>
      <c r="J247" s="95" t="s">
        <v>1410</v>
      </c>
    </row>
    <row r="248" spans="2:10" ht="240" x14ac:dyDescent="0.2">
      <c r="B248" s="236" t="s">
        <v>614</v>
      </c>
      <c r="C248" s="234" t="s">
        <v>697</v>
      </c>
      <c r="D248" s="96" t="s">
        <v>710</v>
      </c>
      <c r="E248" s="96" t="s">
        <v>711</v>
      </c>
      <c r="F248" s="95" t="s">
        <v>712</v>
      </c>
      <c r="G248" s="95"/>
      <c r="H248" s="95" t="s">
        <v>1410</v>
      </c>
      <c r="I248" s="95" t="s">
        <v>1410</v>
      </c>
      <c r="J248" s="95" t="s">
        <v>1410</v>
      </c>
    </row>
    <row r="249" spans="2:10" ht="150" x14ac:dyDescent="0.2">
      <c r="B249" s="236" t="s">
        <v>614</v>
      </c>
      <c r="C249" s="234" t="s">
        <v>697</v>
      </c>
      <c r="D249" s="96" t="s">
        <v>713</v>
      </c>
      <c r="E249" s="96" t="s">
        <v>714</v>
      </c>
      <c r="F249" s="95" t="s">
        <v>715</v>
      </c>
      <c r="G249" s="95"/>
      <c r="H249" s="95" t="s">
        <v>1410</v>
      </c>
      <c r="I249" s="95" t="s">
        <v>1410</v>
      </c>
      <c r="J249" s="95" t="s">
        <v>1410</v>
      </c>
    </row>
    <row r="250" spans="2:10" ht="195" x14ac:dyDescent="0.2">
      <c r="B250" s="236" t="s">
        <v>614</v>
      </c>
      <c r="C250" s="234" t="s">
        <v>697</v>
      </c>
      <c r="D250" s="96" t="s">
        <v>716</v>
      </c>
      <c r="E250" s="96" t="s">
        <v>717</v>
      </c>
      <c r="F250" s="95" t="s">
        <v>718</v>
      </c>
      <c r="G250" s="95"/>
      <c r="H250" s="95" t="s">
        <v>1410</v>
      </c>
      <c r="I250" s="95" t="s">
        <v>1410</v>
      </c>
      <c r="J250" s="95" t="s">
        <v>1410</v>
      </c>
    </row>
    <row r="251" spans="2:10" ht="90" x14ac:dyDescent="0.2">
      <c r="B251" s="236" t="s">
        <v>614</v>
      </c>
      <c r="C251" s="234" t="s">
        <v>697</v>
      </c>
      <c r="D251" s="96" t="s">
        <v>719</v>
      </c>
      <c r="E251" s="96" t="s">
        <v>720</v>
      </c>
      <c r="F251" s="95" t="s">
        <v>721</v>
      </c>
      <c r="G251" s="95"/>
      <c r="H251" s="95" t="s">
        <v>1410</v>
      </c>
      <c r="I251" s="95" t="s">
        <v>1410</v>
      </c>
      <c r="J251" s="95" t="s">
        <v>1410</v>
      </c>
    </row>
    <row r="252" spans="2:10" ht="60" x14ac:dyDescent="0.2">
      <c r="B252" s="236" t="s">
        <v>614</v>
      </c>
      <c r="C252" s="234" t="s">
        <v>697</v>
      </c>
      <c r="D252" s="96" t="s">
        <v>722</v>
      </c>
      <c r="E252" s="96" t="s">
        <v>723</v>
      </c>
      <c r="F252" s="95" t="s">
        <v>724</v>
      </c>
      <c r="G252" s="95"/>
      <c r="H252" s="95" t="s">
        <v>1410</v>
      </c>
      <c r="I252" s="95" t="s">
        <v>1410</v>
      </c>
      <c r="J252" s="95" t="s">
        <v>1410</v>
      </c>
    </row>
    <row r="253" spans="2:10" ht="165" x14ac:dyDescent="0.2">
      <c r="B253" s="236" t="s">
        <v>614</v>
      </c>
      <c r="C253" s="234" t="s">
        <v>697</v>
      </c>
      <c r="D253" s="96" t="s">
        <v>725</v>
      </c>
      <c r="E253" s="96" t="s">
        <v>726</v>
      </c>
      <c r="F253" s="95" t="s">
        <v>727</v>
      </c>
      <c r="G253" s="95"/>
      <c r="H253" s="95"/>
      <c r="I253" s="95"/>
      <c r="J253" s="95"/>
    </row>
    <row r="254" spans="2:10" ht="210" x14ac:dyDescent="0.2">
      <c r="B254" s="236" t="s">
        <v>614</v>
      </c>
      <c r="C254" s="234" t="s">
        <v>697</v>
      </c>
      <c r="D254" s="96" t="s">
        <v>728</v>
      </c>
      <c r="E254" s="96" t="s">
        <v>729</v>
      </c>
      <c r="F254" s="95" t="s">
        <v>730</v>
      </c>
      <c r="G254" s="95"/>
      <c r="H254" s="95"/>
      <c r="I254" s="95"/>
      <c r="J254" s="95"/>
    </row>
    <row r="255" spans="2:10" ht="240" x14ac:dyDescent="0.2">
      <c r="B255" s="236" t="s">
        <v>614</v>
      </c>
      <c r="C255" s="234" t="s">
        <v>697</v>
      </c>
      <c r="D255" s="96" t="s">
        <v>731</v>
      </c>
      <c r="E255" s="96" t="s">
        <v>732</v>
      </c>
      <c r="F255" s="95" t="s">
        <v>733</v>
      </c>
      <c r="G255" s="95"/>
      <c r="H255" s="95"/>
      <c r="I255" s="95"/>
      <c r="J255" s="95"/>
    </row>
    <row r="256" spans="2:10" ht="195" x14ac:dyDescent="0.2">
      <c r="B256" s="236" t="s">
        <v>614</v>
      </c>
      <c r="C256" s="234" t="s">
        <v>697</v>
      </c>
      <c r="D256" s="96" t="s">
        <v>734</v>
      </c>
      <c r="E256" s="96" t="s">
        <v>735</v>
      </c>
      <c r="F256" s="95" t="s">
        <v>736</v>
      </c>
      <c r="G256" s="95"/>
      <c r="H256" s="95"/>
      <c r="I256" s="95"/>
      <c r="J256" s="95"/>
    </row>
    <row r="257" spans="2:10" ht="314" x14ac:dyDescent="0.2">
      <c r="B257" s="236" t="s">
        <v>614</v>
      </c>
      <c r="C257" s="234" t="s">
        <v>697</v>
      </c>
      <c r="D257" s="96" t="s">
        <v>737</v>
      </c>
      <c r="E257" s="96" t="s">
        <v>738</v>
      </c>
      <c r="F257" s="95" t="s">
        <v>739</v>
      </c>
      <c r="G257" s="95"/>
      <c r="H257" s="95"/>
      <c r="I257" s="95"/>
      <c r="J257" s="95"/>
    </row>
    <row r="258" spans="2:10" ht="180" x14ac:dyDescent="0.2">
      <c r="B258" s="236" t="s">
        <v>614</v>
      </c>
      <c r="C258" s="234" t="s">
        <v>740</v>
      </c>
      <c r="D258" s="96" t="s">
        <v>741</v>
      </c>
      <c r="E258" s="96" t="s">
        <v>742</v>
      </c>
      <c r="F258" s="95" t="s">
        <v>743</v>
      </c>
      <c r="G258" s="95"/>
      <c r="H258" s="95"/>
      <c r="I258" s="95"/>
      <c r="J258" s="95"/>
    </row>
    <row r="259" spans="2:10" ht="60" x14ac:dyDescent="0.2">
      <c r="B259" s="236" t="s">
        <v>614</v>
      </c>
      <c r="C259" s="234" t="s">
        <v>740</v>
      </c>
      <c r="D259" s="96" t="s">
        <v>664</v>
      </c>
      <c r="E259" s="96" t="s">
        <v>665</v>
      </c>
      <c r="F259" s="95" t="s">
        <v>666</v>
      </c>
      <c r="G259" s="95"/>
      <c r="H259" s="95"/>
      <c r="I259" s="95"/>
      <c r="J259" s="95"/>
    </row>
    <row r="260" spans="2:10" ht="409.6" x14ac:dyDescent="0.2">
      <c r="B260" s="236" t="s">
        <v>614</v>
      </c>
      <c r="C260" s="234" t="s">
        <v>740</v>
      </c>
      <c r="D260" s="96" t="s">
        <v>667</v>
      </c>
      <c r="E260" s="96" t="s">
        <v>744</v>
      </c>
      <c r="F260" s="95" t="s">
        <v>745</v>
      </c>
      <c r="G260" s="95"/>
      <c r="H260" s="95"/>
      <c r="I260" s="95"/>
      <c r="J260" s="95"/>
    </row>
    <row r="261" spans="2:10" ht="75" x14ac:dyDescent="0.2">
      <c r="B261" s="236" t="s">
        <v>614</v>
      </c>
      <c r="C261" s="234" t="s">
        <v>746</v>
      </c>
      <c r="D261" s="96" t="s">
        <v>747</v>
      </c>
      <c r="E261" s="96" t="s">
        <v>748</v>
      </c>
      <c r="F261" s="95" t="s">
        <v>749</v>
      </c>
      <c r="G261" s="95"/>
      <c r="H261" s="95"/>
      <c r="I261" s="95"/>
      <c r="J261" s="95"/>
    </row>
    <row r="262" spans="2:10" ht="270" x14ac:dyDescent="0.2">
      <c r="B262" s="236" t="s">
        <v>614</v>
      </c>
      <c r="C262" s="234" t="s">
        <v>746</v>
      </c>
      <c r="D262" s="96" t="s">
        <v>750</v>
      </c>
      <c r="E262" s="96" t="s">
        <v>751</v>
      </c>
      <c r="F262" s="95" t="s">
        <v>752</v>
      </c>
      <c r="G262" s="95"/>
      <c r="H262" s="95"/>
      <c r="I262" s="95"/>
      <c r="J262" s="95"/>
    </row>
    <row r="263" spans="2:10" ht="150" x14ac:dyDescent="0.2">
      <c r="B263" s="236" t="s">
        <v>614</v>
      </c>
      <c r="C263" s="234" t="s">
        <v>746</v>
      </c>
      <c r="D263" s="96" t="s">
        <v>753</v>
      </c>
      <c r="E263" s="96" t="s">
        <v>754</v>
      </c>
      <c r="F263" s="95" t="s">
        <v>755</v>
      </c>
      <c r="G263" s="95"/>
      <c r="H263" s="95"/>
      <c r="I263" s="95"/>
      <c r="J263" s="95"/>
    </row>
    <row r="264" spans="2:10" ht="75" x14ac:dyDescent="0.2">
      <c r="B264" s="236" t="s">
        <v>614</v>
      </c>
      <c r="C264" s="234" t="s">
        <v>746</v>
      </c>
      <c r="D264" s="96" t="s">
        <v>756</v>
      </c>
      <c r="E264" s="96" t="s">
        <v>757</v>
      </c>
      <c r="F264" s="95" t="s">
        <v>758</v>
      </c>
      <c r="G264" s="95"/>
      <c r="H264" s="95"/>
      <c r="I264" s="95"/>
      <c r="J264" s="95"/>
    </row>
    <row r="265" spans="2:10" ht="210" x14ac:dyDescent="0.2">
      <c r="B265" s="236" t="s">
        <v>614</v>
      </c>
      <c r="C265" s="234" t="s">
        <v>746</v>
      </c>
      <c r="D265" s="96" t="s">
        <v>759</v>
      </c>
      <c r="E265" s="96" t="s">
        <v>760</v>
      </c>
      <c r="F265" s="95" t="s">
        <v>761</v>
      </c>
      <c r="G265" s="95"/>
      <c r="H265" s="95"/>
      <c r="I265" s="95"/>
      <c r="J265" s="95"/>
    </row>
    <row r="266" spans="2:10" ht="60" x14ac:dyDescent="0.2">
      <c r="B266" s="236" t="s">
        <v>614</v>
      </c>
      <c r="C266" s="96" t="s">
        <v>762</v>
      </c>
      <c r="D266" s="96" t="s">
        <v>763</v>
      </c>
      <c r="E266" s="96" t="s">
        <v>764</v>
      </c>
      <c r="F266" s="95" t="s">
        <v>765</v>
      </c>
      <c r="G266" s="95"/>
      <c r="H266" s="95"/>
      <c r="I266" s="95"/>
      <c r="J266" s="95"/>
    </row>
    <row r="267" spans="2:10" ht="45" x14ac:dyDescent="0.2">
      <c r="B267" s="236" t="s">
        <v>614</v>
      </c>
      <c r="C267" s="234" t="s">
        <v>766</v>
      </c>
      <c r="D267" s="96" t="s">
        <v>767</v>
      </c>
      <c r="E267" s="96" t="s">
        <v>768</v>
      </c>
      <c r="F267" s="95" t="s">
        <v>769</v>
      </c>
      <c r="G267" s="95"/>
      <c r="H267" s="95"/>
      <c r="I267" s="95"/>
      <c r="J267" s="95"/>
    </row>
    <row r="268" spans="2:10" ht="45" x14ac:dyDescent="0.2">
      <c r="B268" s="236" t="s">
        <v>614</v>
      </c>
      <c r="C268" s="234" t="s">
        <v>766</v>
      </c>
      <c r="D268" s="96" t="s">
        <v>770</v>
      </c>
      <c r="E268" s="96" t="s">
        <v>771</v>
      </c>
      <c r="F268" s="95" t="s">
        <v>772</v>
      </c>
      <c r="G268" s="95"/>
      <c r="H268" s="95"/>
      <c r="I268" s="95"/>
      <c r="J268" s="95"/>
    </row>
    <row r="269" spans="2:10" ht="45" x14ac:dyDescent="0.2">
      <c r="B269" s="236" t="s">
        <v>614</v>
      </c>
      <c r="C269" s="234" t="s">
        <v>766</v>
      </c>
      <c r="D269" s="234" t="s">
        <v>773</v>
      </c>
      <c r="E269" s="234" t="s">
        <v>774</v>
      </c>
      <c r="F269" s="95" t="s">
        <v>775</v>
      </c>
      <c r="G269" s="95"/>
      <c r="H269" s="95"/>
      <c r="I269" s="95"/>
      <c r="J269" s="95"/>
    </row>
    <row r="270" spans="2:10" ht="45" x14ac:dyDescent="0.2">
      <c r="B270" s="236" t="s">
        <v>614</v>
      </c>
      <c r="C270" s="234" t="s">
        <v>766</v>
      </c>
      <c r="D270" s="234" t="s">
        <v>773</v>
      </c>
      <c r="E270" s="234" t="s">
        <v>774</v>
      </c>
      <c r="F270" s="233" t="s">
        <v>776</v>
      </c>
      <c r="G270" s="95" t="s">
        <v>777</v>
      </c>
      <c r="H270" s="95"/>
      <c r="I270" s="95"/>
      <c r="J270" s="95"/>
    </row>
    <row r="271" spans="2:10" ht="75" x14ac:dyDescent="0.2">
      <c r="B271" s="236" t="s">
        <v>614</v>
      </c>
      <c r="C271" s="234" t="s">
        <v>766</v>
      </c>
      <c r="D271" s="234" t="s">
        <v>773</v>
      </c>
      <c r="E271" s="234" t="s">
        <v>774</v>
      </c>
      <c r="F271" s="233" t="s">
        <v>776</v>
      </c>
      <c r="G271" s="95" t="s">
        <v>778</v>
      </c>
      <c r="H271" s="95"/>
      <c r="I271" s="95"/>
      <c r="J271" s="95"/>
    </row>
    <row r="272" spans="2:10" ht="60" x14ac:dyDescent="0.2">
      <c r="B272" s="236" t="s">
        <v>614</v>
      </c>
      <c r="C272" s="234" t="s">
        <v>766</v>
      </c>
      <c r="D272" s="234" t="s">
        <v>773</v>
      </c>
      <c r="E272" s="234" t="s">
        <v>774</v>
      </c>
      <c r="F272" s="233" t="s">
        <v>776</v>
      </c>
      <c r="G272" s="95" t="s">
        <v>779</v>
      </c>
      <c r="H272" s="95"/>
      <c r="I272" s="95"/>
      <c r="J272" s="95"/>
    </row>
    <row r="273" spans="2:10" ht="90" x14ac:dyDescent="0.2">
      <c r="B273" s="236" t="s">
        <v>614</v>
      </c>
      <c r="C273" s="234" t="s">
        <v>780</v>
      </c>
      <c r="D273" s="96" t="s">
        <v>781</v>
      </c>
      <c r="E273" s="96" t="s">
        <v>782</v>
      </c>
      <c r="F273" s="95" t="s">
        <v>783</v>
      </c>
      <c r="G273" s="95"/>
      <c r="H273" s="95"/>
      <c r="I273" s="95"/>
      <c r="J273" s="95"/>
    </row>
    <row r="274" spans="2:10" ht="409.6" x14ac:dyDescent="0.2">
      <c r="B274" s="236" t="s">
        <v>614</v>
      </c>
      <c r="C274" s="234" t="s">
        <v>780</v>
      </c>
      <c r="D274" s="96" t="s">
        <v>784</v>
      </c>
      <c r="E274" s="96" t="s">
        <v>785</v>
      </c>
      <c r="F274" s="95" t="s">
        <v>786</v>
      </c>
      <c r="G274" s="95"/>
      <c r="H274" s="95"/>
      <c r="I274" s="95"/>
      <c r="J274" s="95"/>
    </row>
    <row r="275" spans="2:10" ht="225" x14ac:dyDescent="0.2">
      <c r="B275" s="236" t="s">
        <v>614</v>
      </c>
      <c r="C275" s="234" t="s">
        <v>780</v>
      </c>
      <c r="D275" s="96" t="s">
        <v>787</v>
      </c>
      <c r="E275" s="96" t="s">
        <v>788</v>
      </c>
      <c r="F275" s="95" t="s">
        <v>789</v>
      </c>
      <c r="G275" s="95"/>
      <c r="H275" s="95"/>
      <c r="I275" s="95"/>
      <c r="J275" s="95"/>
    </row>
    <row r="276" spans="2:10" ht="300" x14ac:dyDescent="0.2">
      <c r="B276" s="236" t="s">
        <v>614</v>
      </c>
      <c r="C276" s="234" t="s">
        <v>780</v>
      </c>
      <c r="D276" s="96" t="s">
        <v>790</v>
      </c>
      <c r="E276" s="96" t="s">
        <v>791</v>
      </c>
      <c r="F276" s="95" t="s">
        <v>792</v>
      </c>
      <c r="G276" s="95"/>
      <c r="H276" s="95"/>
      <c r="I276" s="95"/>
      <c r="J276" s="95"/>
    </row>
    <row r="277" spans="2:10" ht="60" x14ac:dyDescent="0.2">
      <c r="B277" s="236" t="s">
        <v>614</v>
      </c>
      <c r="C277" s="234" t="s">
        <v>780</v>
      </c>
      <c r="D277" s="234" t="s">
        <v>793</v>
      </c>
      <c r="E277" s="234" t="s">
        <v>794</v>
      </c>
      <c r="F277" s="233" t="s">
        <v>795</v>
      </c>
      <c r="G277" s="95" t="s">
        <v>796</v>
      </c>
      <c r="H277" s="95"/>
      <c r="I277" s="95"/>
      <c r="J277" s="95"/>
    </row>
    <row r="278" spans="2:10" ht="45" x14ac:dyDescent="0.2">
      <c r="B278" s="236" t="s">
        <v>614</v>
      </c>
      <c r="C278" s="234" t="s">
        <v>780</v>
      </c>
      <c r="D278" s="234" t="s">
        <v>793</v>
      </c>
      <c r="E278" s="234" t="s">
        <v>794</v>
      </c>
      <c r="F278" s="233" t="s">
        <v>795</v>
      </c>
      <c r="G278" s="95" t="s">
        <v>797</v>
      </c>
      <c r="H278" s="95"/>
      <c r="I278" s="95"/>
      <c r="J278" s="95"/>
    </row>
    <row r="279" spans="2:10" ht="30" x14ac:dyDescent="0.2">
      <c r="B279" s="236" t="s">
        <v>614</v>
      </c>
      <c r="C279" s="234" t="s">
        <v>780</v>
      </c>
      <c r="D279" s="234" t="s">
        <v>798</v>
      </c>
      <c r="E279" s="234" t="s">
        <v>799</v>
      </c>
      <c r="F279" s="233" t="s">
        <v>800</v>
      </c>
      <c r="G279" s="95" t="s">
        <v>801</v>
      </c>
      <c r="H279" s="95"/>
      <c r="I279" s="95"/>
      <c r="J279" s="95"/>
    </row>
    <row r="280" spans="2:10" ht="45" x14ac:dyDescent="0.2">
      <c r="B280" s="236" t="s">
        <v>614</v>
      </c>
      <c r="C280" s="234" t="s">
        <v>780</v>
      </c>
      <c r="D280" s="234" t="s">
        <v>798</v>
      </c>
      <c r="E280" s="234" t="s">
        <v>799</v>
      </c>
      <c r="F280" s="233" t="s">
        <v>800</v>
      </c>
      <c r="G280" s="95" t="s">
        <v>802</v>
      </c>
      <c r="H280" s="95"/>
      <c r="I280" s="95"/>
      <c r="J280" s="95"/>
    </row>
    <row r="281" spans="2:10" ht="60" x14ac:dyDescent="0.2">
      <c r="B281" s="236" t="s">
        <v>614</v>
      </c>
      <c r="C281" s="234" t="s">
        <v>780</v>
      </c>
      <c r="D281" s="234" t="s">
        <v>798</v>
      </c>
      <c r="E281" s="234" t="s">
        <v>799</v>
      </c>
      <c r="F281" s="95" t="s">
        <v>803</v>
      </c>
      <c r="G281" s="95" t="s">
        <v>804</v>
      </c>
      <c r="H281" s="95"/>
      <c r="I281" s="95"/>
      <c r="J281" s="95"/>
    </row>
    <row r="282" spans="2:10" ht="45" x14ac:dyDescent="0.2">
      <c r="B282" s="236" t="s">
        <v>614</v>
      </c>
      <c r="C282" s="234" t="s">
        <v>780</v>
      </c>
      <c r="D282" s="234" t="s">
        <v>798</v>
      </c>
      <c r="E282" s="234" t="s">
        <v>799</v>
      </c>
      <c r="F282" s="95" t="s">
        <v>805</v>
      </c>
      <c r="G282" s="95"/>
      <c r="H282" s="95"/>
      <c r="I282" s="95"/>
      <c r="J282" s="95"/>
    </row>
    <row r="283" spans="2:10" ht="45" x14ac:dyDescent="0.2">
      <c r="B283" s="236" t="s">
        <v>614</v>
      </c>
      <c r="C283" s="234" t="s">
        <v>780</v>
      </c>
      <c r="D283" s="234" t="s">
        <v>798</v>
      </c>
      <c r="E283" s="234" t="s">
        <v>799</v>
      </c>
      <c r="F283" s="95" t="s">
        <v>806</v>
      </c>
      <c r="G283" s="95"/>
      <c r="H283" s="95"/>
      <c r="I283" s="95"/>
      <c r="J283" s="95"/>
    </row>
    <row r="284" spans="2:10" ht="75" x14ac:dyDescent="0.2">
      <c r="B284" s="236" t="s">
        <v>614</v>
      </c>
      <c r="C284" s="234" t="s">
        <v>780</v>
      </c>
      <c r="D284" s="96" t="s">
        <v>807</v>
      </c>
      <c r="E284" s="96" t="s">
        <v>808</v>
      </c>
      <c r="F284" s="95" t="s">
        <v>809</v>
      </c>
      <c r="G284" s="95"/>
      <c r="H284" s="95"/>
      <c r="I284" s="95"/>
      <c r="J284" s="95"/>
    </row>
    <row r="285" spans="2:10" ht="120" x14ac:dyDescent="0.2">
      <c r="B285" s="236" t="s">
        <v>614</v>
      </c>
      <c r="C285" s="234" t="s">
        <v>780</v>
      </c>
      <c r="D285" s="96" t="s">
        <v>810</v>
      </c>
      <c r="E285" s="96" t="s">
        <v>811</v>
      </c>
      <c r="F285" s="95" t="s">
        <v>812</v>
      </c>
      <c r="G285" s="95"/>
      <c r="H285" s="95"/>
      <c r="I285" s="95"/>
      <c r="J285" s="95"/>
    </row>
    <row r="286" spans="2:10" ht="150" x14ac:dyDescent="0.2">
      <c r="B286" s="237" t="s">
        <v>614</v>
      </c>
      <c r="C286" s="234" t="s">
        <v>780</v>
      </c>
      <c r="D286" s="96" t="s">
        <v>813</v>
      </c>
      <c r="E286" s="96" t="s">
        <v>814</v>
      </c>
      <c r="F286" s="95" t="s">
        <v>815</v>
      </c>
      <c r="G286" s="95"/>
      <c r="H286" s="95"/>
      <c r="I286" s="95"/>
      <c r="J286" s="95"/>
    </row>
    <row r="287" spans="2:10" ht="90" x14ac:dyDescent="0.2">
      <c r="B287" s="235" t="s">
        <v>816</v>
      </c>
      <c r="C287" s="234" t="s">
        <v>817</v>
      </c>
      <c r="D287" s="234" t="s">
        <v>818</v>
      </c>
      <c r="E287" s="234" t="s">
        <v>819</v>
      </c>
      <c r="F287" s="95" t="s">
        <v>820</v>
      </c>
      <c r="G287" s="95"/>
      <c r="H287" s="95" t="s">
        <v>821</v>
      </c>
      <c r="I287" s="95"/>
      <c r="J287" s="95" t="s">
        <v>822</v>
      </c>
    </row>
    <row r="288" spans="2:10" x14ac:dyDescent="0.2">
      <c r="B288" s="236" t="s">
        <v>816</v>
      </c>
      <c r="C288" s="234" t="s">
        <v>817</v>
      </c>
      <c r="D288" s="234" t="s">
        <v>818</v>
      </c>
      <c r="E288" s="234" t="s">
        <v>819</v>
      </c>
      <c r="F288" s="95" t="s">
        <v>823</v>
      </c>
      <c r="G288" s="95"/>
      <c r="H288" s="95" t="s">
        <v>9</v>
      </c>
      <c r="I288" s="98">
        <v>1</v>
      </c>
      <c r="J288" s="95" t="s">
        <v>9</v>
      </c>
    </row>
    <row r="289" spans="2:10" x14ac:dyDescent="0.2">
      <c r="B289" s="236" t="s">
        <v>816</v>
      </c>
      <c r="C289" s="234" t="s">
        <v>824</v>
      </c>
      <c r="D289" s="234" t="s">
        <v>825</v>
      </c>
      <c r="E289" s="234" t="s">
        <v>826</v>
      </c>
      <c r="F289" s="233" t="s">
        <v>827</v>
      </c>
      <c r="G289" s="95" t="s">
        <v>828</v>
      </c>
      <c r="H289" s="95"/>
      <c r="I289" s="95"/>
      <c r="J289" s="95" t="s">
        <v>829</v>
      </c>
    </row>
    <row r="290" spans="2:10" x14ac:dyDescent="0.2">
      <c r="B290" s="236" t="s">
        <v>816</v>
      </c>
      <c r="C290" s="234" t="s">
        <v>824</v>
      </c>
      <c r="D290" s="234" t="s">
        <v>825</v>
      </c>
      <c r="E290" s="234" t="s">
        <v>826</v>
      </c>
      <c r="F290" s="233" t="s">
        <v>827</v>
      </c>
      <c r="G290" s="95" t="s">
        <v>830</v>
      </c>
      <c r="H290" s="95"/>
      <c r="I290" s="95"/>
      <c r="J290" s="95" t="s">
        <v>831</v>
      </c>
    </row>
    <row r="291" spans="2:10" x14ac:dyDescent="0.2">
      <c r="B291" s="236" t="s">
        <v>816</v>
      </c>
      <c r="C291" s="234" t="s">
        <v>824</v>
      </c>
      <c r="D291" s="234" t="s">
        <v>825</v>
      </c>
      <c r="E291" s="234" t="s">
        <v>826</v>
      </c>
      <c r="F291" s="233" t="s">
        <v>827</v>
      </c>
      <c r="G291" s="95" t="s">
        <v>832</v>
      </c>
      <c r="H291" s="95"/>
      <c r="I291" s="95"/>
      <c r="J291" s="95"/>
    </row>
    <row r="292" spans="2:10" x14ac:dyDescent="0.2">
      <c r="B292" s="236" t="s">
        <v>816</v>
      </c>
      <c r="C292" s="234" t="s">
        <v>824</v>
      </c>
      <c r="D292" s="234" t="s">
        <v>825</v>
      </c>
      <c r="E292" s="234" t="s">
        <v>826</v>
      </c>
      <c r="F292" s="233" t="s">
        <v>833</v>
      </c>
      <c r="G292" s="95" t="s">
        <v>834</v>
      </c>
      <c r="H292" s="95"/>
      <c r="I292" s="95"/>
      <c r="J292" s="95"/>
    </row>
    <row r="293" spans="2:10" x14ac:dyDescent="0.2">
      <c r="B293" s="236" t="s">
        <v>816</v>
      </c>
      <c r="C293" s="234" t="s">
        <v>824</v>
      </c>
      <c r="D293" s="234" t="s">
        <v>825</v>
      </c>
      <c r="E293" s="234" t="s">
        <v>826</v>
      </c>
      <c r="F293" s="233" t="s">
        <v>833</v>
      </c>
      <c r="G293" s="95" t="s">
        <v>835</v>
      </c>
      <c r="H293" s="95"/>
      <c r="I293" s="95"/>
      <c r="J293" s="95"/>
    </row>
    <row r="294" spans="2:10" x14ac:dyDescent="0.2">
      <c r="B294" s="236" t="s">
        <v>816</v>
      </c>
      <c r="C294" s="234" t="s">
        <v>824</v>
      </c>
      <c r="D294" s="234" t="s">
        <v>825</v>
      </c>
      <c r="E294" s="234" t="s">
        <v>826</v>
      </c>
      <c r="F294" s="233" t="s">
        <v>836</v>
      </c>
      <c r="G294" s="95" t="s">
        <v>834</v>
      </c>
      <c r="H294" s="98">
        <v>0.16</v>
      </c>
      <c r="I294" s="95" t="s">
        <v>837</v>
      </c>
      <c r="J294" s="95">
        <v>28</v>
      </c>
    </row>
    <row r="295" spans="2:10" x14ac:dyDescent="0.2">
      <c r="B295" s="236" t="s">
        <v>816</v>
      </c>
      <c r="C295" s="234" t="s">
        <v>824</v>
      </c>
      <c r="D295" s="234" t="s">
        <v>825</v>
      </c>
      <c r="E295" s="234" t="s">
        <v>826</v>
      </c>
      <c r="F295" s="233" t="s">
        <v>836</v>
      </c>
      <c r="G295" s="95" t="s">
        <v>835</v>
      </c>
      <c r="H295" s="98">
        <v>0.84</v>
      </c>
      <c r="I295" s="95" t="s">
        <v>838</v>
      </c>
      <c r="J295" s="95">
        <v>72</v>
      </c>
    </row>
    <row r="296" spans="2:10" x14ac:dyDescent="0.2">
      <c r="B296" s="236" t="s">
        <v>816</v>
      </c>
      <c r="C296" s="234" t="s">
        <v>824</v>
      </c>
      <c r="D296" s="234" t="s">
        <v>825</v>
      </c>
      <c r="E296" s="234" t="s">
        <v>826</v>
      </c>
      <c r="F296" s="233" t="s">
        <v>839</v>
      </c>
      <c r="G296" s="95" t="s">
        <v>828</v>
      </c>
      <c r="H296" s="95"/>
      <c r="I296" s="95" t="s">
        <v>840</v>
      </c>
      <c r="J296" s="95" t="s">
        <v>841</v>
      </c>
    </row>
    <row r="297" spans="2:10" x14ac:dyDescent="0.2">
      <c r="B297" s="236" t="s">
        <v>816</v>
      </c>
      <c r="C297" s="234" t="s">
        <v>824</v>
      </c>
      <c r="D297" s="234" t="s">
        <v>825</v>
      </c>
      <c r="E297" s="234" t="s">
        <v>826</v>
      </c>
      <c r="F297" s="233" t="s">
        <v>839</v>
      </c>
      <c r="G297" s="95" t="s">
        <v>830</v>
      </c>
      <c r="H297" s="95"/>
      <c r="I297" s="95" t="s">
        <v>842</v>
      </c>
      <c r="J297" s="95" t="s">
        <v>843</v>
      </c>
    </row>
    <row r="298" spans="2:10" x14ac:dyDescent="0.2">
      <c r="B298" s="236" t="s">
        <v>816</v>
      </c>
      <c r="C298" s="234" t="s">
        <v>824</v>
      </c>
      <c r="D298" s="234" t="s">
        <v>825</v>
      </c>
      <c r="E298" s="234" t="s">
        <v>826</v>
      </c>
      <c r="F298" s="233" t="s">
        <v>839</v>
      </c>
      <c r="G298" s="95" t="s">
        <v>832</v>
      </c>
      <c r="H298" s="95"/>
      <c r="I298" s="95" t="s">
        <v>844</v>
      </c>
      <c r="J298" s="95" t="s">
        <v>845</v>
      </c>
    </row>
    <row r="299" spans="2:10" ht="30" x14ac:dyDescent="0.2">
      <c r="B299" s="236" t="s">
        <v>816</v>
      </c>
      <c r="C299" s="234" t="s">
        <v>824</v>
      </c>
      <c r="D299" s="234" t="s">
        <v>846</v>
      </c>
      <c r="E299" s="234" t="s">
        <v>847</v>
      </c>
      <c r="F299" s="95" t="s">
        <v>848</v>
      </c>
      <c r="G299" s="95"/>
      <c r="H299" s="95" t="s">
        <v>639</v>
      </c>
      <c r="I299" s="95" t="s">
        <v>116</v>
      </c>
      <c r="J299" s="95" t="s">
        <v>114</v>
      </c>
    </row>
    <row r="300" spans="2:10" ht="30" x14ac:dyDescent="0.2">
      <c r="B300" s="236" t="s">
        <v>816</v>
      </c>
      <c r="C300" s="234" t="s">
        <v>824</v>
      </c>
      <c r="D300" s="234" t="s">
        <v>846</v>
      </c>
      <c r="E300" s="234" t="s">
        <v>847</v>
      </c>
      <c r="F300" s="233" t="s">
        <v>849</v>
      </c>
      <c r="G300" s="95" t="s">
        <v>850</v>
      </c>
      <c r="H300" s="95" t="s">
        <v>851</v>
      </c>
      <c r="I300" s="95" t="s">
        <v>852</v>
      </c>
      <c r="J300" s="95" t="s">
        <v>126</v>
      </c>
    </row>
    <row r="301" spans="2:10" ht="60" x14ac:dyDescent="0.2">
      <c r="B301" s="236" t="s">
        <v>816</v>
      </c>
      <c r="C301" s="234" t="s">
        <v>824</v>
      </c>
      <c r="D301" s="234" t="s">
        <v>846</v>
      </c>
      <c r="E301" s="234" t="s">
        <v>847</v>
      </c>
      <c r="F301" s="233" t="s">
        <v>849</v>
      </c>
      <c r="G301" s="95" t="s">
        <v>853</v>
      </c>
      <c r="H301" s="95" t="s">
        <v>854</v>
      </c>
      <c r="I301" s="95" t="s">
        <v>126</v>
      </c>
      <c r="J301" s="95" t="s">
        <v>126</v>
      </c>
    </row>
    <row r="302" spans="2:10" ht="75" x14ac:dyDescent="0.2">
      <c r="B302" s="236" t="s">
        <v>816</v>
      </c>
      <c r="C302" s="234" t="s">
        <v>824</v>
      </c>
      <c r="D302" s="234" t="s">
        <v>846</v>
      </c>
      <c r="E302" s="234" t="s">
        <v>847</v>
      </c>
      <c r="F302" s="233" t="s">
        <v>849</v>
      </c>
      <c r="G302" s="95" t="s">
        <v>855</v>
      </c>
      <c r="H302" s="95" t="s">
        <v>28</v>
      </c>
      <c r="I302" s="95" t="s">
        <v>126</v>
      </c>
      <c r="J302" s="95" t="s">
        <v>126</v>
      </c>
    </row>
    <row r="303" spans="2:10" ht="30" x14ac:dyDescent="0.2">
      <c r="B303" s="236" t="s">
        <v>816</v>
      </c>
      <c r="C303" s="234" t="s">
        <v>824</v>
      </c>
      <c r="D303" s="234" t="s">
        <v>846</v>
      </c>
      <c r="E303" s="234" t="s">
        <v>847</v>
      </c>
      <c r="F303" s="233" t="s">
        <v>849</v>
      </c>
      <c r="G303" s="95" t="s">
        <v>856</v>
      </c>
      <c r="H303" s="95" t="s">
        <v>851</v>
      </c>
      <c r="I303" s="95" t="s">
        <v>126</v>
      </c>
      <c r="J303" s="95" t="s">
        <v>126</v>
      </c>
    </row>
    <row r="304" spans="2:10" ht="60" x14ac:dyDescent="0.2">
      <c r="B304" s="236" t="s">
        <v>816</v>
      </c>
      <c r="C304" s="234" t="s">
        <v>824</v>
      </c>
      <c r="D304" s="234" t="s">
        <v>857</v>
      </c>
      <c r="E304" s="234" t="s">
        <v>858</v>
      </c>
      <c r="F304" s="95" t="s">
        <v>859</v>
      </c>
      <c r="G304" s="95" t="s">
        <v>860</v>
      </c>
      <c r="H304" s="95" t="s">
        <v>861</v>
      </c>
      <c r="I304" s="95"/>
      <c r="J304" s="95" t="s">
        <v>95</v>
      </c>
    </row>
    <row r="305" spans="2:10" ht="90" x14ac:dyDescent="0.2">
      <c r="B305" s="236" t="s">
        <v>816</v>
      </c>
      <c r="C305" s="234" t="s">
        <v>824</v>
      </c>
      <c r="D305" s="234" t="s">
        <v>857</v>
      </c>
      <c r="E305" s="234" t="s">
        <v>858</v>
      </c>
      <c r="F305" s="95" t="s">
        <v>862</v>
      </c>
      <c r="G305" s="95" t="s">
        <v>863</v>
      </c>
      <c r="H305" s="95" t="s">
        <v>861</v>
      </c>
      <c r="I305" s="95"/>
      <c r="J305" s="95" t="s">
        <v>95</v>
      </c>
    </row>
    <row r="306" spans="2:10" ht="60" x14ac:dyDescent="0.2">
      <c r="B306" s="236" t="s">
        <v>816</v>
      </c>
      <c r="C306" s="234" t="s">
        <v>824</v>
      </c>
      <c r="D306" s="234" t="s">
        <v>857</v>
      </c>
      <c r="E306" s="234" t="s">
        <v>858</v>
      </c>
      <c r="F306" s="95" t="s">
        <v>864</v>
      </c>
      <c r="G306" s="95"/>
      <c r="H306" s="95" t="s">
        <v>861</v>
      </c>
      <c r="I306" s="95"/>
      <c r="J306" s="95" t="s">
        <v>861</v>
      </c>
    </row>
    <row r="307" spans="2:10" ht="150" x14ac:dyDescent="0.2">
      <c r="B307" s="236" t="s">
        <v>816</v>
      </c>
      <c r="C307" s="234" t="s">
        <v>824</v>
      </c>
      <c r="D307" s="96" t="s">
        <v>865</v>
      </c>
      <c r="E307" s="96" t="s">
        <v>866</v>
      </c>
      <c r="F307" s="95" t="s">
        <v>867</v>
      </c>
      <c r="G307" s="95"/>
      <c r="H307" s="95" t="s">
        <v>861</v>
      </c>
      <c r="I307" s="95"/>
      <c r="J307" s="95" t="s">
        <v>95</v>
      </c>
    </row>
    <row r="308" spans="2:10" ht="60" x14ac:dyDescent="0.2">
      <c r="B308" s="236" t="s">
        <v>816</v>
      </c>
      <c r="C308" s="234" t="s">
        <v>824</v>
      </c>
      <c r="D308" s="234" t="s">
        <v>868</v>
      </c>
      <c r="E308" s="234" t="s">
        <v>869</v>
      </c>
      <c r="F308" s="95" t="s">
        <v>870</v>
      </c>
      <c r="G308" s="95"/>
      <c r="H308" s="95" t="s">
        <v>871</v>
      </c>
      <c r="I308" s="95"/>
      <c r="J308" s="95" t="s">
        <v>9</v>
      </c>
    </row>
    <row r="309" spans="2:10" ht="60" x14ac:dyDescent="0.2">
      <c r="B309" s="236" t="s">
        <v>816</v>
      </c>
      <c r="C309" s="234" t="s">
        <v>824</v>
      </c>
      <c r="D309" s="234" t="s">
        <v>868</v>
      </c>
      <c r="E309" s="234" t="s">
        <v>869</v>
      </c>
      <c r="F309" s="95" t="s">
        <v>872</v>
      </c>
      <c r="G309" s="95"/>
      <c r="H309" s="95" t="s">
        <v>873</v>
      </c>
      <c r="I309" s="95"/>
      <c r="J309" s="95" t="s">
        <v>874</v>
      </c>
    </row>
    <row r="310" spans="2:10" ht="75" x14ac:dyDescent="0.2">
      <c r="B310" s="236" t="s">
        <v>816</v>
      </c>
      <c r="C310" s="234" t="s">
        <v>824</v>
      </c>
      <c r="D310" s="96" t="s">
        <v>875</v>
      </c>
      <c r="E310" s="96" t="s">
        <v>876</v>
      </c>
      <c r="F310" s="95" t="s">
        <v>877</v>
      </c>
      <c r="G310" s="95"/>
      <c r="H310" s="95" t="s">
        <v>129</v>
      </c>
      <c r="I310" s="95" t="s">
        <v>129</v>
      </c>
      <c r="J310" s="95" t="s">
        <v>9</v>
      </c>
    </row>
    <row r="311" spans="2:10" ht="60" x14ac:dyDescent="0.2">
      <c r="B311" s="236" t="s">
        <v>816</v>
      </c>
      <c r="C311" s="234" t="s">
        <v>824</v>
      </c>
      <c r="D311" s="234" t="s">
        <v>878</v>
      </c>
      <c r="E311" s="234" t="s">
        <v>879</v>
      </c>
      <c r="F311" s="95" t="s">
        <v>880</v>
      </c>
      <c r="G311" s="95"/>
      <c r="H311" s="95" t="s">
        <v>881</v>
      </c>
      <c r="I311" s="95" t="s">
        <v>882</v>
      </c>
      <c r="J311" s="95" t="s">
        <v>883</v>
      </c>
    </row>
    <row r="312" spans="2:10" ht="60" x14ac:dyDescent="0.2">
      <c r="B312" s="236" t="s">
        <v>816</v>
      </c>
      <c r="C312" s="234" t="s">
        <v>824</v>
      </c>
      <c r="D312" s="234" t="s">
        <v>878</v>
      </c>
      <c r="E312" s="234" t="s">
        <v>879</v>
      </c>
      <c r="F312" s="95" t="s">
        <v>884</v>
      </c>
      <c r="G312" s="95"/>
      <c r="H312" s="95" t="s">
        <v>9</v>
      </c>
      <c r="I312" s="95" t="s">
        <v>885</v>
      </c>
      <c r="J312" s="95" t="s">
        <v>9</v>
      </c>
    </row>
    <row r="313" spans="2:10" ht="60" x14ac:dyDescent="0.2">
      <c r="B313" s="236" t="s">
        <v>816</v>
      </c>
      <c r="C313" s="234" t="s">
        <v>824</v>
      </c>
      <c r="D313" s="234" t="s">
        <v>886</v>
      </c>
      <c r="E313" s="234" t="s">
        <v>887</v>
      </c>
      <c r="F313" s="95" t="s">
        <v>888</v>
      </c>
      <c r="G313" s="95"/>
      <c r="H313" s="95" t="s">
        <v>129</v>
      </c>
      <c r="I313" s="95"/>
      <c r="J313" s="95" t="s">
        <v>9</v>
      </c>
    </row>
    <row r="314" spans="2:10" ht="30" x14ac:dyDescent="0.2">
      <c r="B314" s="236" t="s">
        <v>816</v>
      </c>
      <c r="C314" s="234" t="s">
        <v>824</v>
      </c>
      <c r="D314" s="234" t="s">
        <v>886</v>
      </c>
      <c r="E314" s="234" t="s">
        <v>887</v>
      </c>
      <c r="F314" s="95" t="s">
        <v>889</v>
      </c>
      <c r="G314" s="95"/>
      <c r="H314" s="95" t="s">
        <v>28</v>
      </c>
      <c r="I314" s="95"/>
      <c r="J314" s="95" t="s">
        <v>890</v>
      </c>
    </row>
    <row r="315" spans="2:10" ht="30" x14ac:dyDescent="0.2">
      <c r="B315" s="236" t="s">
        <v>816</v>
      </c>
      <c r="C315" s="234" t="s">
        <v>891</v>
      </c>
      <c r="D315" s="234" t="s">
        <v>892</v>
      </c>
      <c r="E315" s="234" t="s">
        <v>893</v>
      </c>
      <c r="F315" s="233" t="s">
        <v>894</v>
      </c>
      <c r="G315" s="95" t="s">
        <v>895</v>
      </c>
      <c r="H315" s="95">
        <v>80</v>
      </c>
      <c r="I315" s="95">
        <v>63</v>
      </c>
      <c r="J315" s="95">
        <v>1</v>
      </c>
    </row>
    <row r="316" spans="2:10" ht="30" x14ac:dyDescent="0.2">
      <c r="B316" s="236" t="s">
        <v>816</v>
      </c>
      <c r="C316" s="234" t="s">
        <v>891</v>
      </c>
      <c r="D316" s="234" t="s">
        <v>892</v>
      </c>
      <c r="E316" s="234" t="s">
        <v>893</v>
      </c>
      <c r="F316" s="233" t="s">
        <v>894</v>
      </c>
      <c r="G316" s="95" t="s">
        <v>896</v>
      </c>
      <c r="H316" s="95">
        <v>73</v>
      </c>
      <c r="I316" s="95">
        <v>70</v>
      </c>
      <c r="J316" s="95">
        <v>0</v>
      </c>
    </row>
    <row r="317" spans="2:10" ht="30" x14ac:dyDescent="0.2">
      <c r="B317" s="236" t="s">
        <v>816</v>
      </c>
      <c r="C317" s="234" t="s">
        <v>891</v>
      </c>
      <c r="D317" s="234" t="s">
        <v>892</v>
      </c>
      <c r="E317" s="234" t="s">
        <v>893</v>
      </c>
      <c r="F317" s="233" t="s">
        <v>894</v>
      </c>
      <c r="G317" s="95" t="s">
        <v>897</v>
      </c>
      <c r="H317" s="95">
        <v>23</v>
      </c>
      <c r="I317" s="95">
        <v>13</v>
      </c>
      <c r="J317" s="95">
        <v>0</v>
      </c>
    </row>
    <row r="318" spans="2:10" x14ac:dyDescent="0.2">
      <c r="B318" s="236" t="s">
        <v>816</v>
      </c>
      <c r="C318" s="234" t="s">
        <v>891</v>
      </c>
      <c r="D318" s="234" t="s">
        <v>892</v>
      </c>
      <c r="E318" s="234" t="s">
        <v>893</v>
      </c>
      <c r="F318" s="233" t="s">
        <v>894</v>
      </c>
      <c r="G318" s="95" t="s">
        <v>898</v>
      </c>
      <c r="H318" s="95">
        <v>44</v>
      </c>
      <c r="I318" s="95">
        <v>56</v>
      </c>
      <c r="J318" s="95">
        <v>1</v>
      </c>
    </row>
    <row r="319" spans="2:10" ht="30" x14ac:dyDescent="0.2">
      <c r="B319" s="236" t="s">
        <v>816</v>
      </c>
      <c r="C319" s="234" t="s">
        <v>891</v>
      </c>
      <c r="D319" s="234" t="s">
        <v>892</v>
      </c>
      <c r="E319" s="234" t="s">
        <v>893</v>
      </c>
      <c r="F319" s="233" t="s">
        <v>894</v>
      </c>
      <c r="G319" s="95" t="s">
        <v>899</v>
      </c>
      <c r="H319" s="97">
        <v>0.13068181818181818</v>
      </c>
      <c r="I319" s="97">
        <v>8.9041095890410954E-2</v>
      </c>
      <c r="J319" s="97">
        <v>0</v>
      </c>
    </row>
    <row r="320" spans="2:10" x14ac:dyDescent="0.2">
      <c r="B320" s="236" t="s">
        <v>816</v>
      </c>
      <c r="C320" s="234" t="s">
        <v>891</v>
      </c>
      <c r="D320" s="234" t="s">
        <v>892</v>
      </c>
      <c r="E320" s="234" t="s">
        <v>893</v>
      </c>
      <c r="F320" s="233" t="s">
        <v>894</v>
      </c>
      <c r="G320" s="95" t="s">
        <v>900</v>
      </c>
      <c r="H320" s="95">
        <v>132</v>
      </c>
      <c r="I320" s="95">
        <v>90</v>
      </c>
      <c r="J320" s="95">
        <v>0</v>
      </c>
    </row>
    <row r="321" spans="2:10" ht="60" x14ac:dyDescent="0.2">
      <c r="B321" s="236" t="s">
        <v>816</v>
      </c>
      <c r="C321" s="234" t="s">
        <v>891</v>
      </c>
      <c r="D321" s="234" t="s">
        <v>892</v>
      </c>
      <c r="E321" s="234" t="s">
        <v>893</v>
      </c>
      <c r="F321" s="233" t="s">
        <v>894</v>
      </c>
      <c r="G321" s="95" t="s">
        <v>901</v>
      </c>
      <c r="H321" s="95">
        <v>176</v>
      </c>
      <c r="I321" s="95">
        <v>146</v>
      </c>
      <c r="J321" s="95">
        <v>1</v>
      </c>
    </row>
    <row r="322" spans="2:10" ht="30" x14ac:dyDescent="0.2">
      <c r="B322" s="236" t="s">
        <v>816</v>
      </c>
      <c r="C322" s="234" t="s">
        <v>891</v>
      </c>
      <c r="D322" s="234" t="s">
        <v>892</v>
      </c>
      <c r="E322" s="234" t="s">
        <v>893</v>
      </c>
      <c r="F322" s="233" t="s">
        <v>894</v>
      </c>
      <c r="G322" s="95" t="s">
        <v>902</v>
      </c>
      <c r="H322" s="97">
        <v>0.45454545454545453</v>
      </c>
      <c r="I322" s="97">
        <v>0.4315068493150685</v>
      </c>
      <c r="J322" s="97">
        <v>1</v>
      </c>
    </row>
    <row r="323" spans="2:10" ht="30" x14ac:dyDescent="0.2">
      <c r="B323" s="236" t="s">
        <v>816</v>
      </c>
      <c r="C323" s="234" t="s">
        <v>891</v>
      </c>
      <c r="D323" s="234" t="s">
        <v>892</v>
      </c>
      <c r="E323" s="234" t="s">
        <v>893</v>
      </c>
      <c r="F323" s="233" t="s">
        <v>894</v>
      </c>
      <c r="G323" s="95" t="s">
        <v>903</v>
      </c>
      <c r="H323" s="97">
        <v>0.41477272727272729</v>
      </c>
      <c r="I323" s="97">
        <v>0.47945205479452052</v>
      </c>
      <c r="J323" s="97">
        <v>0</v>
      </c>
    </row>
    <row r="324" spans="2:10" x14ac:dyDescent="0.2">
      <c r="B324" s="236" t="s">
        <v>816</v>
      </c>
      <c r="C324" s="234" t="s">
        <v>891</v>
      </c>
      <c r="D324" s="234" t="s">
        <v>892</v>
      </c>
      <c r="E324" s="234" t="s">
        <v>893</v>
      </c>
      <c r="F324" s="233" t="s">
        <v>894</v>
      </c>
      <c r="G324" s="95" t="s">
        <v>904</v>
      </c>
      <c r="H324" s="97">
        <v>0.25</v>
      </c>
      <c r="I324" s="97">
        <v>0.38356164383561642</v>
      </c>
      <c r="J324" s="97">
        <v>1</v>
      </c>
    </row>
    <row r="325" spans="2:10" x14ac:dyDescent="0.2">
      <c r="B325" s="236" t="s">
        <v>816</v>
      </c>
      <c r="C325" s="234" t="s">
        <v>891</v>
      </c>
      <c r="D325" s="234" t="s">
        <v>892</v>
      </c>
      <c r="E325" s="234" t="s">
        <v>893</v>
      </c>
      <c r="F325" s="233" t="s">
        <v>894</v>
      </c>
      <c r="G325" s="95" t="s">
        <v>905</v>
      </c>
      <c r="H325" s="97">
        <v>0.75</v>
      </c>
      <c r="I325" s="97">
        <v>0.61643835616438358</v>
      </c>
      <c r="J325" s="97">
        <v>0</v>
      </c>
    </row>
    <row r="326" spans="2:10" ht="45" x14ac:dyDescent="0.2">
      <c r="B326" s="236" t="s">
        <v>816</v>
      </c>
      <c r="C326" s="234" t="s">
        <v>891</v>
      </c>
      <c r="D326" s="234" t="s">
        <v>892</v>
      </c>
      <c r="E326" s="234" t="s">
        <v>893</v>
      </c>
      <c r="F326" s="233" t="s">
        <v>894</v>
      </c>
      <c r="G326" s="95" t="s">
        <v>906</v>
      </c>
      <c r="H326" s="97">
        <v>0.23815967523680651</v>
      </c>
      <c r="I326" s="97">
        <v>0.22222222222222221</v>
      </c>
      <c r="J326" s="97">
        <v>0.02</v>
      </c>
    </row>
    <row r="327" spans="2:10" ht="45" x14ac:dyDescent="0.2">
      <c r="B327" s="236" t="s">
        <v>816</v>
      </c>
      <c r="C327" s="234" t="s">
        <v>891</v>
      </c>
      <c r="D327" s="234" t="s">
        <v>892</v>
      </c>
      <c r="E327" s="234" t="s">
        <v>893</v>
      </c>
      <c r="F327" s="233" t="s">
        <v>907</v>
      </c>
      <c r="G327" s="95" t="s">
        <v>908</v>
      </c>
      <c r="H327" s="95">
        <v>59</v>
      </c>
      <c r="I327" s="95">
        <v>36</v>
      </c>
      <c r="J327" s="95">
        <v>4</v>
      </c>
    </row>
    <row r="328" spans="2:10" ht="45" x14ac:dyDescent="0.2">
      <c r="B328" s="236" t="s">
        <v>816</v>
      </c>
      <c r="C328" s="234" t="s">
        <v>891</v>
      </c>
      <c r="D328" s="234" t="s">
        <v>892</v>
      </c>
      <c r="E328" s="234" t="s">
        <v>893</v>
      </c>
      <c r="F328" s="233" t="s">
        <v>907</v>
      </c>
      <c r="G328" s="95" t="s">
        <v>909</v>
      </c>
      <c r="H328" s="95">
        <v>98</v>
      </c>
      <c r="I328" s="95">
        <v>59</v>
      </c>
      <c r="J328" s="95">
        <v>17</v>
      </c>
    </row>
    <row r="329" spans="2:10" ht="45" x14ac:dyDescent="0.2">
      <c r="B329" s="236" t="s">
        <v>816</v>
      </c>
      <c r="C329" s="234" t="s">
        <v>891</v>
      </c>
      <c r="D329" s="234" t="s">
        <v>892</v>
      </c>
      <c r="E329" s="234" t="s">
        <v>893</v>
      </c>
      <c r="F329" s="233" t="s">
        <v>907</v>
      </c>
      <c r="G329" s="95" t="s">
        <v>910</v>
      </c>
      <c r="H329" s="95">
        <v>48</v>
      </c>
      <c r="I329" s="95">
        <v>20</v>
      </c>
      <c r="J329" s="95">
        <v>5</v>
      </c>
    </row>
    <row r="330" spans="2:10" ht="30" x14ac:dyDescent="0.2">
      <c r="B330" s="236" t="s">
        <v>816</v>
      </c>
      <c r="C330" s="234" t="s">
        <v>891</v>
      </c>
      <c r="D330" s="234" t="s">
        <v>892</v>
      </c>
      <c r="E330" s="234" t="s">
        <v>893</v>
      </c>
      <c r="F330" s="233" t="s">
        <v>907</v>
      </c>
      <c r="G330" s="95" t="s">
        <v>911</v>
      </c>
      <c r="H330" s="95">
        <v>172</v>
      </c>
      <c r="I330" s="95">
        <v>86</v>
      </c>
      <c r="J330" s="95">
        <v>18</v>
      </c>
    </row>
    <row r="331" spans="2:10" ht="30" x14ac:dyDescent="0.2">
      <c r="B331" s="236" t="s">
        <v>816</v>
      </c>
      <c r="C331" s="234" t="s">
        <v>891</v>
      </c>
      <c r="D331" s="234" t="s">
        <v>892</v>
      </c>
      <c r="E331" s="234" t="s">
        <v>893</v>
      </c>
      <c r="F331" s="233" t="s">
        <v>907</v>
      </c>
      <c r="G331" s="95" t="s">
        <v>912</v>
      </c>
      <c r="H331" s="95">
        <v>33</v>
      </c>
      <c r="I331" s="95">
        <v>29</v>
      </c>
      <c r="J331" s="95">
        <v>8</v>
      </c>
    </row>
    <row r="332" spans="2:10" ht="30" x14ac:dyDescent="0.2">
      <c r="B332" s="236" t="s">
        <v>816</v>
      </c>
      <c r="C332" s="234" t="s">
        <v>891</v>
      </c>
      <c r="D332" s="234" t="s">
        <v>892</v>
      </c>
      <c r="E332" s="234" t="s">
        <v>893</v>
      </c>
      <c r="F332" s="233" t="s">
        <v>907</v>
      </c>
      <c r="G332" s="95" t="s">
        <v>913</v>
      </c>
      <c r="H332" s="95">
        <v>205</v>
      </c>
      <c r="I332" s="95">
        <v>115</v>
      </c>
      <c r="J332" s="95">
        <v>26</v>
      </c>
    </row>
    <row r="333" spans="2:10" ht="45" x14ac:dyDescent="0.2">
      <c r="B333" s="236" t="s">
        <v>816</v>
      </c>
      <c r="C333" s="234" t="s">
        <v>891</v>
      </c>
      <c r="D333" s="234" t="s">
        <v>892</v>
      </c>
      <c r="E333" s="234" t="s">
        <v>893</v>
      </c>
      <c r="F333" s="233" t="s">
        <v>907</v>
      </c>
      <c r="G333" s="95" t="s">
        <v>914</v>
      </c>
      <c r="H333" s="97">
        <v>0.27740189445196212</v>
      </c>
      <c r="I333" s="97">
        <v>0.17503805175038051</v>
      </c>
      <c r="J333" s="97">
        <v>0.52</v>
      </c>
    </row>
    <row r="334" spans="2:10" ht="30" x14ac:dyDescent="0.2">
      <c r="B334" s="236" t="s">
        <v>816</v>
      </c>
      <c r="C334" s="234" t="s">
        <v>891</v>
      </c>
      <c r="D334" s="234" t="s">
        <v>915</v>
      </c>
      <c r="E334" s="234" t="s">
        <v>916</v>
      </c>
      <c r="F334" s="233" t="s">
        <v>917</v>
      </c>
      <c r="G334" s="95" t="s">
        <v>918</v>
      </c>
      <c r="H334" s="95" t="s">
        <v>919</v>
      </c>
      <c r="I334" s="95" t="s">
        <v>920</v>
      </c>
      <c r="J334" s="95" t="s">
        <v>921</v>
      </c>
    </row>
    <row r="335" spans="2:10" ht="75" x14ac:dyDescent="0.2">
      <c r="B335" s="236" t="s">
        <v>816</v>
      </c>
      <c r="C335" s="234" t="s">
        <v>891</v>
      </c>
      <c r="D335" s="234" t="s">
        <v>915</v>
      </c>
      <c r="E335" s="234" t="s">
        <v>916</v>
      </c>
      <c r="F335" s="233" t="s">
        <v>917</v>
      </c>
      <c r="G335" s="95" t="s">
        <v>922</v>
      </c>
      <c r="H335" s="95" t="s">
        <v>923</v>
      </c>
      <c r="I335" s="95" t="s">
        <v>924</v>
      </c>
      <c r="J335" s="95" t="s">
        <v>925</v>
      </c>
    </row>
    <row r="336" spans="2:10" ht="60" x14ac:dyDescent="0.2">
      <c r="B336" s="236" t="s">
        <v>816</v>
      </c>
      <c r="C336" s="234" t="s">
        <v>891</v>
      </c>
      <c r="D336" s="234" t="s">
        <v>915</v>
      </c>
      <c r="E336" s="234" t="s">
        <v>916</v>
      </c>
      <c r="F336" s="233" t="s">
        <v>917</v>
      </c>
      <c r="G336" s="95" t="s">
        <v>926</v>
      </c>
      <c r="H336" s="95" t="s">
        <v>923</v>
      </c>
      <c r="I336" s="95" t="s">
        <v>920</v>
      </c>
      <c r="J336" s="95" t="s">
        <v>927</v>
      </c>
    </row>
    <row r="337" spans="2:10" ht="30" x14ac:dyDescent="0.2">
      <c r="B337" s="236" t="s">
        <v>816</v>
      </c>
      <c r="C337" s="234" t="s">
        <v>891</v>
      </c>
      <c r="D337" s="234" t="s">
        <v>915</v>
      </c>
      <c r="E337" s="234" t="s">
        <v>916</v>
      </c>
      <c r="F337" s="233" t="s">
        <v>917</v>
      </c>
      <c r="G337" s="95" t="s">
        <v>928</v>
      </c>
      <c r="H337" s="95" t="s">
        <v>929</v>
      </c>
      <c r="I337" s="95" t="s">
        <v>930</v>
      </c>
      <c r="J337" s="95" t="s">
        <v>931</v>
      </c>
    </row>
    <row r="338" spans="2:10" ht="30" x14ac:dyDescent="0.2">
      <c r="B338" s="236" t="s">
        <v>816</v>
      </c>
      <c r="C338" s="234" t="s">
        <v>891</v>
      </c>
      <c r="D338" s="234" t="s">
        <v>915</v>
      </c>
      <c r="E338" s="234" t="s">
        <v>916</v>
      </c>
      <c r="F338" s="233" t="s">
        <v>917</v>
      </c>
      <c r="G338" s="95" t="s">
        <v>932</v>
      </c>
      <c r="H338" s="95" t="s">
        <v>923</v>
      </c>
      <c r="I338" s="95" t="s">
        <v>933</v>
      </c>
      <c r="J338" s="95" t="s">
        <v>934</v>
      </c>
    </row>
    <row r="339" spans="2:10" x14ac:dyDescent="0.2">
      <c r="B339" s="236" t="s">
        <v>816</v>
      </c>
      <c r="C339" s="234" t="s">
        <v>891</v>
      </c>
      <c r="D339" s="234" t="s">
        <v>915</v>
      </c>
      <c r="E339" s="234" t="s">
        <v>916</v>
      </c>
      <c r="F339" s="233" t="s">
        <v>917</v>
      </c>
      <c r="G339" s="95" t="s">
        <v>935</v>
      </c>
      <c r="H339" s="95" t="s">
        <v>936</v>
      </c>
      <c r="I339" s="95" t="s">
        <v>937</v>
      </c>
      <c r="J339" s="95" t="s">
        <v>938</v>
      </c>
    </row>
    <row r="340" spans="2:10" ht="60" x14ac:dyDescent="0.2">
      <c r="B340" s="236" t="s">
        <v>816</v>
      </c>
      <c r="C340" s="234" t="s">
        <v>891</v>
      </c>
      <c r="D340" s="234" t="s">
        <v>915</v>
      </c>
      <c r="E340" s="234" t="s">
        <v>916</v>
      </c>
      <c r="F340" s="233" t="s">
        <v>917</v>
      </c>
      <c r="G340" s="95" t="s">
        <v>939</v>
      </c>
      <c r="H340" s="95" t="s">
        <v>940</v>
      </c>
      <c r="I340" s="95" t="s">
        <v>941</v>
      </c>
      <c r="J340" s="95" t="s">
        <v>942</v>
      </c>
    </row>
    <row r="341" spans="2:10" ht="30" x14ac:dyDescent="0.2">
      <c r="B341" s="236" t="s">
        <v>816</v>
      </c>
      <c r="C341" s="234" t="s">
        <v>891</v>
      </c>
      <c r="D341" s="234" t="s">
        <v>915</v>
      </c>
      <c r="E341" s="234" t="s">
        <v>916</v>
      </c>
      <c r="F341" s="95" t="s">
        <v>943</v>
      </c>
      <c r="G341" s="95"/>
      <c r="H341" s="95" t="s">
        <v>0</v>
      </c>
      <c r="I341" s="95" t="s">
        <v>944</v>
      </c>
      <c r="J341" s="95"/>
    </row>
    <row r="342" spans="2:10" ht="30" x14ac:dyDescent="0.2">
      <c r="B342" s="236" t="s">
        <v>816</v>
      </c>
      <c r="C342" s="234" t="s">
        <v>891</v>
      </c>
      <c r="D342" s="234" t="s">
        <v>945</v>
      </c>
      <c r="E342" s="234" t="s">
        <v>946</v>
      </c>
      <c r="F342" s="95" t="s">
        <v>947</v>
      </c>
      <c r="G342" s="95"/>
      <c r="H342" s="95" t="s">
        <v>948</v>
      </c>
      <c r="I342" s="95" t="s">
        <v>948</v>
      </c>
      <c r="J342" s="95" t="s">
        <v>949</v>
      </c>
    </row>
    <row r="343" spans="2:10" x14ac:dyDescent="0.2">
      <c r="B343" s="236" t="s">
        <v>816</v>
      </c>
      <c r="C343" s="234" t="s">
        <v>891</v>
      </c>
      <c r="D343" s="234" t="s">
        <v>945</v>
      </c>
      <c r="E343" s="234" t="s">
        <v>946</v>
      </c>
      <c r="F343" s="233" t="s">
        <v>950</v>
      </c>
      <c r="G343" s="95" t="s">
        <v>951</v>
      </c>
      <c r="H343" s="95" t="s">
        <v>124</v>
      </c>
      <c r="I343" s="95" t="s">
        <v>633</v>
      </c>
      <c r="J343" s="95" t="s">
        <v>116</v>
      </c>
    </row>
    <row r="344" spans="2:10" x14ac:dyDescent="0.2">
      <c r="B344" s="236" t="s">
        <v>816</v>
      </c>
      <c r="C344" s="234" t="s">
        <v>891</v>
      </c>
      <c r="D344" s="234" t="s">
        <v>945</v>
      </c>
      <c r="E344" s="234" t="s">
        <v>946</v>
      </c>
      <c r="F344" s="233" t="s">
        <v>950</v>
      </c>
      <c r="G344" s="95" t="s">
        <v>952</v>
      </c>
      <c r="H344" s="95" t="s">
        <v>883</v>
      </c>
      <c r="I344" s="95" t="s">
        <v>604</v>
      </c>
      <c r="J344" s="95" t="s">
        <v>639</v>
      </c>
    </row>
    <row r="345" spans="2:10" x14ac:dyDescent="0.2">
      <c r="B345" s="236" t="s">
        <v>816</v>
      </c>
      <c r="C345" s="234" t="s">
        <v>891</v>
      </c>
      <c r="D345" s="234" t="s">
        <v>945</v>
      </c>
      <c r="E345" s="234" t="s">
        <v>946</v>
      </c>
      <c r="F345" s="233" t="s">
        <v>953</v>
      </c>
      <c r="G345" s="95" t="s">
        <v>951</v>
      </c>
      <c r="H345" s="95" t="s">
        <v>633</v>
      </c>
      <c r="I345" s="95" t="s">
        <v>116</v>
      </c>
      <c r="J345" s="95" t="s">
        <v>114</v>
      </c>
    </row>
    <row r="346" spans="2:10" x14ac:dyDescent="0.2">
      <c r="B346" s="236" t="s">
        <v>816</v>
      </c>
      <c r="C346" s="234" t="s">
        <v>891</v>
      </c>
      <c r="D346" s="234" t="s">
        <v>945</v>
      </c>
      <c r="E346" s="234" t="s">
        <v>946</v>
      </c>
      <c r="F346" s="233" t="s">
        <v>953</v>
      </c>
      <c r="G346" s="95" t="s">
        <v>952</v>
      </c>
      <c r="H346" s="95" t="s">
        <v>954</v>
      </c>
      <c r="I346" s="95" t="s">
        <v>604</v>
      </c>
      <c r="J346" s="95" t="s">
        <v>639</v>
      </c>
    </row>
    <row r="347" spans="2:10" x14ac:dyDescent="0.2">
      <c r="B347" s="236" t="s">
        <v>816</v>
      </c>
      <c r="C347" s="234" t="s">
        <v>891</v>
      </c>
      <c r="D347" s="234" t="s">
        <v>945</v>
      </c>
      <c r="E347" s="234" t="s">
        <v>946</v>
      </c>
      <c r="F347" s="233" t="s">
        <v>955</v>
      </c>
      <c r="G347" s="95" t="s">
        <v>951</v>
      </c>
      <c r="H347" s="95"/>
      <c r="I347" s="95" t="s">
        <v>118</v>
      </c>
      <c r="J347" s="95" t="s">
        <v>114</v>
      </c>
    </row>
    <row r="348" spans="2:10" x14ac:dyDescent="0.2">
      <c r="B348" s="236" t="s">
        <v>816</v>
      </c>
      <c r="C348" s="234" t="s">
        <v>891</v>
      </c>
      <c r="D348" s="234" t="s">
        <v>945</v>
      </c>
      <c r="E348" s="234" t="s">
        <v>946</v>
      </c>
      <c r="F348" s="233" t="s">
        <v>955</v>
      </c>
      <c r="G348" s="95" t="s">
        <v>952</v>
      </c>
      <c r="H348" s="95"/>
      <c r="I348" s="95" t="s">
        <v>650</v>
      </c>
      <c r="J348" s="95" t="s">
        <v>118</v>
      </c>
    </row>
    <row r="349" spans="2:10" ht="60" x14ac:dyDescent="0.2">
      <c r="B349" s="236" t="s">
        <v>816</v>
      </c>
      <c r="C349" s="234" t="s">
        <v>891</v>
      </c>
      <c r="D349" s="234" t="s">
        <v>945</v>
      </c>
      <c r="E349" s="234" t="s">
        <v>946</v>
      </c>
      <c r="F349" s="233" t="s">
        <v>956</v>
      </c>
      <c r="G349" s="95" t="s">
        <v>957</v>
      </c>
      <c r="H349" s="95" t="s">
        <v>958</v>
      </c>
      <c r="I349" s="95" t="s">
        <v>612</v>
      </c>
      <c r="J349" s="95" t="s">
        <v>129</v>
      </c>
    </row>
    <row r="350" spans="2:10" ht="60" x14ac:dyDescent="0.2">
      <c r="B350" s="236" t="s">
        <v>816</v>
      </c>
      <c r="C350" s="234" t="s">
        <v>891</v>
      </c>
      <c r="D350" s="234" t="s">
        <v>945</v>
      </c>
      <c r="E350" s="234" t="s">
        <v>946</v>
      </c>
      <c r="F350" s="233" t="s">
        <v>956</v>
      </c>
      <c r="G350" s="95" t="s">
        <v>959</v>
      </c>
      <c r="H350" s="95" t="s">
        <v>9</v>
      </c>
      <c r="I350" s="95" t="s">
        <v>9</v>
      </c>
      <c r="J350" s="95" t="s">
        <v>960</v>
      </c>
    </row>
    <row r="351" spans="2:10" ht="45" x14ac:dyDescent="0.2">
      <c r="B351" s="236" t="s">
        <v>816</v>
      </c>
      <c r="C351" s="234" t="s">
        <v>891</v>
      </c>
      <c r="D351" s="234" t="s">
        <v>945</v>
      </c>
      <c r="E351" s="234" t="s">
        <v>946</v>
      </c>
      <c r="F351" s="233" t="s">
        <v>956</v>
      </c>
      <c r="G351" s="95" t="s">
        <v>961</v>
      </c>
      <c r="H351" s="95"/>
      <c r="I351" s="95" t="s">
        <v>612</v>
      </c>
      <c r="J351" s="95" t="s">
        <v>129</v>
      </c>
    </row>
    <row r="352" spans="2:10" ht="45" x14ac:dyDescent="0.2">
      <c r="B352" s="236" t="s">
        <v>816</v>
      </c>
      <c r="C352" s="234" t="s">
        <v>891</v>
      </c>
      <c r="D352" s="234" t="s">
        <v>945</v>
      </c>
      <c r="E352" s="234" t="s">
        <v>946</v>
      </c>
      <c r="F352" s="233" t="s">
        <v>956</v>
      </c>
      <c r="G352" s="95" t="s">
        <v>962</v>
      </c>
      <c r="H352" s="95"/>
      <c r="I352" s="95" t="s">
        <v>9</v>
      </c>
      <c r="J352" s="95" t="s">
        <v>963</v>
      </c>
    </row>
    <row r="353" spans="2:10" ht="60" x14ac:dyDescent="0.2">
      <c r="B353" s="236" t="s">
        <v>816</v>
      </c>
      <c r="C353" s="234" t="s">
        <v>964</v>
      </c>
      <c r="D353" s="234" t="s">
        <v>965</v>
      </c>
      <c r="E353" s="234" t="s">
        <v>966</v>
      </c>
      <c r="F353" s="95" t="s">
        <v>967</v>
      </c>
      <c r="G353" s="95"/>
      <c r="H353" s="95" t="s">
        <v>968</v>
      </c>
      <c r="I353" s="95" t="s">
        <v>969</v>
      </c>
      <c r="J353" s="95" t="s">
        <v>970</v>
      </c>
    </row>
    <row r="354" spans="2:10" ht="60" x14ac:dyDescent="0.2">
      <c r="B354" s="236" t="s">
        <v>816</v>
      </c>
      <c r="C354" s="234" t="s">
        <v>964</v>
      </c>
      <c r="D354" s="234" t="s">
        <v>965</v>
      </c>
      <c r="E354" s="234" t="s">
        <v>966</v>
      </c>
      <c r="F354" s="95" t="s">
        <v>971</v>
      </c>
      <c r="G354" s="95"/>
      <c r="H354" s="95" t="s">
        <v>28</v>
      </c>
      <c r="I354" s="95" t="s">
        <v>28</v>
      </c>
      <c r="J354" s="95" t="s">
        <v>972</v>
      </c>
    </row>
    <row r="355" spans="2:10" ht="398" x14ac:dyDescent="0.2">
      <c r="B355" s="236" t="s">
        <v>816</v>
      </c>
      <c r="C355" s="234" t="s">
        <v>975</v>
      </c>
      <c r="D355" s="96" t="s">
        <v>976</v>
      </c>
      <c r="E355" s="96" t="s">
        <v>977</v>
      </c>
      <c r="F355" s="95" t="s">
        <v>978</v>
      </c>
      <c r="G355" s="95" t="s">
        <v>979</v>
      </c>
      <c r="H355" s="95" t="s">
        <v>9</v>
      </c>
      <c r="I355" s="95" t="s">
        <v>9</v>
      </c>
      <c r="J355" s="95" t="s">
        <v>9</v>
      </c>
    </row>
    <row r="356" spans="2:10" x14ac:dyDescent="0.2">
      <c r="B356" s="236" t="s">
        <v>816</v>
      </c>
      <c r="C356" s="234" t="s">
        <v>975</v>
      </c>
      <c r="D356" s="234" t="s">
        <v>980</v>
      </c>
      <c r="E356" s="234" t="s">
        <v>981</v>
      </c>
      <c r="F356" s="233" t="s">
        <v>982</v>
      </c>
      <c r="G356" s="95" t="s">
        <v>983</v>
      </c>
      <c r="H356" s="95" t="s">
        <v>984</v>
      </c>
      <c r="I356" s="95"/>
      <c r="J356" s="95" t="s">
        <v>985</v>
      </c>
    </row>
    <row r="357" spans="2:10" ht="75" x14ac:dyDescent="0.2">
      <c r="B357" s="236" t="s">
        <v>816</v>
      </c>
      <c r="C357" s="234" t="s">
        <v>975</v>
      </c>
      <c r="D357" s="234" t="s">
        <v>980</v>
      </c>
      <c r="E357" s="234" t="s">
        <v>981</v>
      </c>
      <c r="F357" s="233" t="s">
        <v>982</v>
      </c>
      <c r="G357" s="95" t="s">
        <v>986</v>
      </c>
      <c r="H357" s="95" t="s">
        <v>987</v>
      </c>
      <c r="I357" s="95"/>
      <c r="J357" s="95"/>
    </row>
    <row r="358" spans="2:10" x14ac:dyDescent="0.2">
      <c r="B358" s="236" t="s">
        <v>816</v>
      </c>
      <c r="C358" s="234" t="s">
        <v>975</v>
      </c>
      <c r="D358" s="234" t="s">
        <v>989</v>
      </c>
      <c r="E358" s="234" t="s">
        <v>990</v>
      </c>
      <c r="F358" s="95" t="s">
        <v>991</v>
      </c>
      <c r="G358" s="95"/>
      <c r="H358" s="95" t="s">
        <v>126</v>
      </c>
      <c r="I358" s="95"/>
      <c r="J358" s="95" t="s">
        <v>992</v>
      </c>
    </row>
    <row r="359" spans="2:10" ht="60" x14ac:dyDescent="0.2">
      <c r="B359" s="236" t="s">
        <v>816</v>
      </c>
      <c r="C359" s="234" t="s">
        <v>975</v>
      </c>
      <c r="D359" s="234" t="s">
        <v>989</v>
      </c>
      <c r="E359" s="234" t="s">
        <v>990</v>
      </c>
      <c r="F359" s="95" t="s">
        <v>993</v>
      </c>
      <c r="G359" s="95"/>
      <c r="H359" s="95" t="s">
        <v>114</v>
      </c>
      <c r="I359" s="95"/>
      <c r="J359" s="95" t="s">
        <v>116</v>
      </c>
    </row>
    <row r="360" spans="2:10" ht="30" x14ac:dyDescent="0.2">
      <c r="B360" s="236" t="s">
        <v>816</v>
      </c>
      <c r="C360" s="234" t="s">
        <v>975</v>
      </c>
      <c r="D360" s="234" t="s">
        <v>989</v>
      </c>
      <c r="E360" s="234" t="s">
        <v>990</v>
      </c>
      <c r="F360" s="95" t="s">
        <v>994</v>
      </c>
      <c r="G360" s="95"/>
      <c r="H360" s="95" t="s">
        <v>28</v>
      </c>
      <c r="I360" s="95"/>
      <c r="J360" s="95" t="s">
        <v>995</v>
      </c>
    </row>
    <row r="361" spans="2:10" ht="180" x14ac:dyDescent="0.2">
      <c r="B361" s="236" t="s">
        <v>816</v>
      </c>
      <c r="C361" s="234" t="s">
        <v>975</v>
      </c>
      <c r="D361" s="96" t="s">
        <v>996</v>
      </c>
      <c r="E361" s="96" t="s">
        <v>997</v>
      </c>
      <c r="F361" s="95" t="s">
        <v>998</v>
      </c>
      <c r="G361" s="95"/>
      <c r="H361" s="95" t="s">
        <v>28</v>
      </c>
      <c r="I361" s="95"/>
      <c r="J361" s="95" t="s">
        <v>999</v>
      </c>
    </row>
    <row r="362" spans="2:10" ht="150" x14ac:dyDescent="0.2">
      <c r="B362" s="236" t="s">
        <v>816</v>
      </c>
      <c r="C362" s="234" t="s">
        <v>1000</v>
      </c>
      <c r="D362" s="234" t="s">
        <v>1001</v>
      </c>
      <c r="E362" s="234" t="s">
        <v>1002</v>
      </c>
      <c r="F362" s="95" t="s">
        <v>1003</v>
      </c>
      <c r="G362" s="95" t="s">
        <v>1004</v>
      </c>
      <c r="H362" s="95" t="s">
        <v>1005</v>
      </c>
      <c r="I362" s="95" t="s">
        <v>1006</v>
      </c>
      <c r="J362" s="95" t="s">
        <v>1007</v>
      </c>
    </row>
    <row r="363" spans="2:10" ht="75" x14ac:dyDescent="0.2">
      <c r="B363" s="236" t="s">
        <v>816</v>
      </c>
      <c r="C363" s="234" t="s">
        <v>1000</v>
      </c>
      <c r="D363" s="234" t="s">
        <v>1001</v>
      </c>
      <c r="E363" s="234" t="s">
        <v>1002</v>
      </c>
      <c r="F363" s="95" t="s">
        <v>1008</v>
      </c>
      <c r="G363" s="95"/>
      <c r="H363" s="95" t="s">
        <v>1009</v>
      </c>
      <c r="I363" s="95" t="s">
        <v>1010</v>
      </c>
      <c r="J363" s="95" t="s">
        <v>1011</v>
      </c>
    </row>
    <row r="364" spans="2:10" ht="30" x14ac:dyDescent="0.2">
      <c r="B364" s="236" t="s">
        <v>816</v>
      </c>
      <c r="C364" s="234" t="s">
        <v>1000</v>
      </c>
      <c r="D364" s="234" t="s">
        <v>1012</v>
      </c>
      <c r="E364" s="234" t="s">
        <v>1013</v>
      </c>
      <c r="F364" s="233" t="s">
        <v>1014</v>
      </c>
      <c r="G364" s="95" t="s">
        <v>1015</v>
      </c>
      <c r="H364" s="95" t="s">
        <v>114</v>
      </c>
      <c r="I364" s="95" t="s">
        <v>114</v>
      </c>
      <c r="J364" s="95" t="s">
        <v>114</v>
      </c>
    </row>
    <row r="365" spans="2:10" ht="45" x14ac:dyDescent="0.2">
      <c r="B365" s="236" t="s">
        <v>816</v>
      </c>
      <c r="C365" s="234" t="s">
        <v>1000</v>
      </c>
      <c r="D365" s="234" t="s">
        <v>1012</v>
      </c>
      <c r="E365" s="234" t="s">
        <v>1013</v>
      </c>
      <c r="F365" s="233" t="s">
        <v>1014</v>
      </c>
      <c r="G365" s="95" t="s">
        <v>1016</v>
      </c>
      <c r="H365" s="95" t="s">
        <v>114</v>
      </c>
      <c r="I365" s="95" t="s">
        <v>114</v>
      </c>
      <c r="J365" s="95" t="s">
        <v>114</v>
      </c>
    </row>
    <row r="366" spans="2:10" ht="30" x14ac:dyDescent="0.2">
      <c r="B366" s="236" t="s">
        <v>816</v>
      </c>
      <c r="C366" s="234" t="s">
        <v>1000</v>
      </c>
      <c r="D366" s="234" t="s">
        <v>1012</v>
      </c>
      <c r="E366" s="234" t="s">
        <v>1013</v>
      </c>
      <c r="F366" s="233" t="s">
        <v>1014</v>
      </c>
      <c r="G366" s="95" t="s">
        <v>1017</v>
      </c>
      <c r="H366" s="95" t="s">
        <v>1018</v>
      </c>
      <c r="I366" s="95" t="s">
        <v>1019</v>
      </c>
      <c r="J366" s="95" t="s">
        <v>95</v>
      </c>
    </row>
    <row r="367" spans="2:10" ht="30" x14ac:dyDescent="0.2">
      <c r="B367" s="236" t="s">
        <v>816</v>
      </c>
      <c r="C367" s="234" t="s">
        <v>1000</v>
      </c>
      <c r="D367" s="234" t="s">
        <v>1012</v>
      </c>
      <c r="E367" s="234" t="s">
        <v>1013</v>
      </c>
      <c r="F367" s="233" t="s">
        <v>1020</v>
      </c>
      <c r="G367" s="95" t="s">
        <v>1015</v>
      </c>
      <c r="H367" s="95" t="s">
        <v>114</v>
      </c>
      <c r="I367" s="95" t="s">
        <v>114</v>
      </c>
      <c r="J367" s="95" t="s">
        <v>114</v>
      </c>
    </row>
    <row r="368" spans="2:10" ht="45" x14ac:dyDescent="0.2">
      <c r="B368" s="236" t="s">
        <v>816</v>
      </c>
      <c r="C368" s="234" t="s">
        <v>1000</v>
      </c>
      <c r="D368" s="234" t="s">
        <v>1012</v>
      </c>
      <c r="E368" s="234" t="s">
        <v>1013</v>
      </c>
      <c r="F368" s="233" t="s">
        <v>1020</v>
      </c>
      <c r="G368" s="95" t="s">
        <v>1016</v>
      </c>
      <c r="H368" s="95" t="s">
        <v>114</v>
      </c>
      <c r="I368" s="95" t="s">
        <v>114</v>
      </c>
      <c r="J368" s="95" t="s">
        <v>114</v>
      </c>
    </row>
    <row r="369" spans="2:10" ht="30" x14ac:dyDescent="0.2">
      <c r="B369" s="236" t="s">
        <v>816</v>
      </c>
      <c r="C369" s="234" t="s">
        <v>1000</v>
      </c>
      <c r="D369" s="234" t="s">
        <v>1012</v>
      </c>
      <c r="E369" s="234" t="s">
        <v>1013</v>
      </c>
      <c r="F369" s="233" t="s">
        <v>1020</v>
      </c>
      <c r="G369" s="95" t="s">
        <v>1017</v>
      </c>
      <c r="H369" s="95" t="s">
        <v>1021</v>
      </c>
      <c r="I369" s="95" t="s">
        <v>1019</v>
      </c>
      <c r="J369" s="95" t="s">
        <v>95</v>
      </c>
    </row>
    <row r="370" spans="2:10" ht="409.6" x14ac:dyDescent="0.2">
      <c r="B370" s="236" t="s">
        <v>816</v>
      </c>
      <c r="C370" s="234" t="s">
        <v>1000</v>
      </c>
      <c r="D370" s="234" t="s">
        <v>1012</v>
      </c>
      <c r="E370" s="234" t="s">
        <v>1013</v>
      </c>
      <c r="F370" s="233" t="s">
        <v>1022</v>
      </c>
      <c r="G370" s="95" t="s">
        <v>1023</v>
      </c>
      <c r="H370" s="95" t="s">
        <v>1024</v>
      </c>
      <c r="I370" s="95" t="s">
        <v>1025</v>
      </c>
      <c r="J370" s="95" t="s">
        <v>1026</v>
      </c>
    </row>
    <row r="371" spans="2:10" ht="60" x14ac:dyDescent="0.2">
      <c r="B371" s="236" t="s">
        <v>816</v>
      </c>
      <c r="C371" s="234" t="s">
        <v>1000</v>
      </c>
      <c r="D371" s="234" t="s">
        <v>1012</v>
      </c>
      <c r="E371" s="234" t="s">
        <v>1013</v>
      </c>
      <c r="F371" s="233" t="s">
        <v>1022</v>
      </c>
      <c r="G371" s="95" t="s">
        <v>1027</v>
      </c>
      <c r="H371" s="95" t="s">
        <v>1028</v>
      </c>
      <c r="I371" s="95" t="s">
        <v>1019</v>
      </c>
      <c r="J371" s="95" t="s">
        <v>1029</v>
      </c>
    </row>
    <row r="372" spans="2:10" ht="195" x14ac:dyDescent="0.2">
      <c r="B372" s="236" t="s">
        <v>816</v>
      </c>
      <c r="C372" s="234" t="s">
        <v>1000</v>
      </c>
      <c r="D372" s="234" t="s">
        <v>1012</v>
      </c>
      <c r="E372" s="234" t="s">
        <v>1013</v>
      </c>
      <c r="F372" s="233" t="s">
        <v>1022</v>
      </c>
      <c r="G372" s="95" t="s">
        <v>1030</v>
      </c>
      <c r="H372" s="95" t="s">
        <v>1031</v>
      </c>
      <c r="I372" s="95" t="s">
        <v>1032</v>
      </c>
      <c r="J372" s="95" t="s">
        <v>1033</v>
      </c>
    </row>
    <row r="373" spans="2:10" ht="45" x14ac:dyDescent="0.2">
      <c r="B373" s="236" t="s">
        <v>816</v>
      </c>
      <c r="C373" s="234" t="s">
        <v>1000</v>
      </c>
      <c r="D373" s="234" t="s">
        <v>1012</v>
      </c>
      <c r="E373" s="234" t="s">
        <v>1013</v>
      </c>
      <c r="F373" s="95" t="s">
        <v>1034</v>
      </c>
      <c r="G373" s="95"/>
      <c r="H373" s="95" t="s">
        <v>1035</v>
      </c>
      <c r="I373" s="95" t="s">
        <v>1036</v>
      </c>
      <c r="J373" s="95" t="s">
        <v>1029</v>
      </c>
    </row>
    <row r="374" spans="2:10" ht="90" x14ac:dyDescent="0.2">
      <c r="B374" s="236" t="s">
        <v>816</v>
      </c>
      <c r="C374" s="234" t="s">
        <v>1000</v>
      </c>
      <c r="D374" s="234" t="s">
        <v>1012</v>
      </c>
      <c r="E374" s="234" t="s">
        <v>1013</v>
      </c>
      <c r="F374" s="95" t="s">
        <v>580</v>
      </c>
      <c r="G374" s="95"/>
      <c r="H374" s="95" t="s">
        <v>1037</v>
      </c>
      <c r="I374" s="95" t="s">
        <v>1038</v>
      </c>
      <c r="J374" s="95" t="s">
        <v>1039</v>
      </c>
    </row>
    <row r="375" spans="2:10" ht="409" customHeight="1" x14ac:dyDescent="0.2">
      <c r="B375" s="236" t="s">
        <v>816</v>
      </c>
      <c r="C375" s="234" t="s">
        <v>1000</v>
      </c>
      <c r="D375" s="234" t="s">
        <v>1040</v>
      </c>
      <c r="E375" s="234" t="s">
        <v>1041</v>
      </c>
      <c r="F375" s="95" t="s">
        <v>1042</v>
      </c>
      <c r="G375" s="95" t="s">
        <v>1043</v>
      </c>
      <c r="H375" s="95" t="s">
        <v>1044</v>
      </c>
      <c r="I375" s="95" t="s">
        <v>1045</v>
      </c>
      <c r="J375" s="95" t="s">
        <v>1660</v>
      </c>
    </row>
    <row r="376" spans="2:10" ht="409.6" x14ac:dyDescent="0.2">
      <c r="B376" s="236" t="s">
        <v>816</v>
      </c>
      <c r="C376" s="234" t="s">
        <v>1000</v>
      </c>
      <c r="D376" s="234" t="s">
        <v>1040</v>
      </c>
      <c r="E376" s="234" t="s">
        <v>1041</v>
      </c>
      <c r="F376" s="95" t="s">
        <v>1046</v>
      </c>
      <c r="G376" s="95"/>
      <c r="H376" s="95" t="s">
        <v>1047</v>
      </c>
      <c r="I376" s="95" t="s">
        <v>1048</v>
      </c>
      <c r="J376" s="95" t="s">
        <v>1049</v>
      </c>
    </row>
    <row r="377" spans="2:10" ht="135" x14ac:dyDescent="0.2">
      <c r="B377" s="236" t="s">
        <v>816</v>
      </c>
      <c r="C377" s="234" t="s">
        <v>1000</v>
      </c>
      <c r="D377" s="234" t="s">
        <v>1040</v>
      </c>
      <c r="E377" s="234" t="s">
        <v>1041</v>
      </c>
      <c r="F377" s="95" t="s">
        <v>1050</v>
      </c>
      <c r="G377" s="95"/>
      <c r="H377" s="95" t="s">
        <v>1051</v>
      </c>
      <c r="I377" s="95" t="s">
        <v>1052</v>
      </c>
      <c r="J377" s="95" t="s">
        <v>1053</v>
      </c>
    </row>
    <row r="378" spans="2:10" ht="255" x14ac:dyDescent="0.2">
      <c r="B378" s="236" t="s">
        <v>816</v>
      </c>
      <c r="C378" s="234" t="s">
        <v>1000</v>
      </c>
      <c r="D378" s="234" t="s">
        <v>1040</v>
      </c>
      <c r="E378" s="234" t="s">
        <v>1041</v>
      </c>
      <c r="F378" s="95" t="s">
        <v>1054</v>
      </c>
      <c r="G378" s="95"/>
      <c r="H378" s="95" t="s">
        <v>1055</v>
      </c>
      <c r="I378" s="95" t="s">
        <v>1056</v>
      </c>
      <c r="J378" s="95" t="s">
        <v>1053</v>
      </c>
    </row>
    <row r="379" spans="2:10" ht="300" x14ac:dyDescent="0.2">
      <c r="B379" s="236" t="s">
        <v>816</v>
      </c>
      <c r="C379" s="234" t="s">
        <v>1000</v>
      </c>
      <c r="D379" s="96" t="s">
        <v>1057</v>
      </c>
      <c r="E379" s="96" t="s">
        <v>1058</v>
      </c>
      <c r="F379" s="95" t="s">
        <v>1059</v>
      </c>
      <c r="G379" s="95"/>
      <c r="H379" s="95" t="s">
        <v>1060</v>
      </c>
      <c r="I379" s="95" t="s">
        <v>1061</v>
      </c>
      <c r="J379" s="95" t="s">
        <v>1062</v>
      </c>
    </row>
    <row r="380" spans="2:10" ht="105" x14ac:dyDescent="0.2">
      <c r="B380" s="236" t="s">
        <v>816</v>
      </c>
      <c r="C380" s="234" t="s">
        <v>1000</v>
      </c>
      <c r="D380" s="234" t="s">
        <v>1063</v>
      </c>
      <c r="E380" s="234" t="s">
        <v>1064</v>
      </c>
      <c r="F380" s="95" t="s">
        <v>1065</v>
      </c>
      <c r="G380" s="95"/>
      <c r="H380" s="95" t="s">
        <v>1066</v>
      </c>
      <c r="I380" s="95" t="s">
        <v>1067</v>
      </c>
      <c r="J380" s="95" t="s">
        <v>1068</v>
      </c>
    </row>
    <row r="381" spans="2:10" ht="409.6" x14ac:dyDescent="0.2">
      <c r="B381" s="236" t="s">
        <v>816</v>
      </c>
      <c r="C381" s="234" t="s">
        <v>1000</v>
      </c>
      <c r="D381" s="234" t="s">
        <v>1063</v>
      </c>
      <c r="E381" s="234" t="s">
        <v>1064</v>
      </c>
      <c r="F381" s="95" t="s">
        <v>1069</v>
      </c>
      <c r="G381" s="95"/>
      <c r="H381" s="95" t="s">
        <v>1070</v>
      </c>
      <c r="I381" s="95" t="s">
        <v>1071</v>
      </c>
      <c r="J381" s="95" t="s">
        <v>1072</v>
      </c>
    </row>
    <row r="382" spans="2:10" ht="225" x14ac:dyDescent="0.2">
      <c r="B382" s="236" t="s">
        <v>816</v>
      </c>
      <c r="C382" s="234" t="s">
        <v>1000</v>
      </c>
      <c r="D382" s="96" t="s">
        <v>1073</v>
      </c>
      <c r="E382" s="96" t="s">
        <v>1074</v>
      </c>
      <c r="F382" s="95" t="s">
        <v>1075</v>
      </c>
      <c r="G382" s="95"/>
      <c r="H382" s="95" t="s">
        <v>1076</v>
      </c>
      <c r="I382" s="95" t="s">
        <v>1077</v>
      </c>
      <c r="J382" s="95" t="s">
        <v>1078</v>
      </c>
    </row>
    <row r="383" spans="2:10" ht="60" x14ac:dyDescent="0.2">
      <c r="B383" s="236" t="s">
        <v>816</v>
      </c>
      <c r="C383" s="234" t="s">
        <v>1000</v>
      </c>
      <c r="D383" s="234" t="s">
        <v>1079</v>
      </c>
      <c r="E383" s="234" t="s">
        <v>1080</v>
      </c>
      <c r="F383" s="95" t="s">
        <v>1081</v>
      </c>
      <c r="G383" s="95"/>
      <c r="H383" s="95"/>
      <c r="I383" s="95"/>
      <c r="J383" s="95"/>
    </row>
    <row r="384" spans="2:10" ht="90" x14ac:dyDescent="0.2">
      <c r="B384" s="236" t="s">
        <v>816</v>
      </c>
      <c r="C384" s="234" t="s">
        <v>1000</v>
      </c>
      <c r="D384" s="234" t="s">
        <v>1079</v>
      </c>
      <c r="E384" s="234" t="s">
        <v>1080</v>
      </c>
      <c r="F384" s="95" t="s">
        <v>1082</v>
      </c>
      <c r="G384" s="95"/>
      <c r="H384" s="95"/>
      <c r="I384" s="95"/>
      <c r="J384" s="95"/>
    </row>
    <row r="385" spans="2:10" ht="105" x14ac:dyDescent="0.2">
      <c r="B385" s="236" t="s">
        <v>816</v>
      </c>
      <c r="C385" s="234" t="s">
        <v>1000</v>
      </c>
      <c r="D385" s="96" t="s">
        <v>1083</v>
      </c>
      <c r="E385" s="96" t="s">
        <v>1084</v>
      </c>
      <c r="F385" s="95" t="s">
        <v>1085</v>
      </c>
      <c r="G385" s="95"/>
      <c r="H385" s="95"/>
      <c r="I385" s="95"/>
      <c r="J385" s="95"/>
    </row>
    <row r="386" spans="2:10" ht="60" x14ac:dyDescent="0.2">
      <c r="B386" s="236" t="s">
        <v>816</v>
      </c>
      <c r="C386" s="234" t="s">
        <v>1000</v>
      </c>
      <c r="D386" s="234" t="s">
        <v>1086</v>
      </c>
      <c r="E386" s="234" t="s">
        <v>1087</v>
      </c>
      <c r="F386" s="233" t="s">
        <v>1088</v>
      </c>
      <c r="G386" s="95" t="s">
        <v>1089</v>
      </c>
      <c r="H386" s="95"/>
      <c r="I386" s="95"/>
      <c r="J386" s="95"/>
    </row>
    <row r="387" spans="2:10" ht="75" x14ac:dyDescent="0.2">
      <c r="B387" s="236" t="s">
        <v>816</v>
      </c>
      <c r="C387" s="234" t="s">
        <v>1000</v>
      </c>
      <c r="D387" s="234" t="s">
        <v>1086</v>
      </c>
      <c r="E387" s="234" t="s">
        <v>1087</v>
      </c>
      <c r="F387" s="233" t="s">
        <v>1088</v>
      </c>
      <c r="G387" s="95" t="s">
        <v>1090</v>
      </c>
      <c r="H387" s="95"/>
      <c r="I387" s="95"/>
      <c r="J387" s="95"/>
    </row>
    <row r="388" spans="2:10" ht="75" x14ac:dyDescent="0.2">
      <c r="B388" s="236" t="s">
        <v>816</v>
      </c>
      <c r="C388" s="234" t="s">
        <v>1000</v>
      </c>
      <c r="D388" s="234" t="s">
        <v>1086</v>
      </c>
      <c r="E388" s="234" t="s">
        <v>1087</v>
      </c>
      <c r="F388" s="233" t="s">
        <v>1088</v>
      </c>
      <c r="G388" s="95" t="s">
        <v>1091</v>
      </c>
      <c r="H388" s="95"/>
      <c r="I388" s="95"/>
      <c r="J388" s="95"/>
    </row>
    <row r="389" spans="2:10" ht="45" x14ac:dyDescent="0.2">
      <c r="B389" s="236" t="s">
        <v>816</v>
      </c>
      <c r="C389" s="234" t="s">
        <v>1000</v>
      </c>
      <c r="D389" s="234" t="s">
        <v>1086</v>
      </c>
      <c r="E389" s="234" t="s">
        <v>1087</v>
      </c>
      <c r="F389" s="95" t="s">
        <v>1092</v>
      </c>
      <c r="G389" s="95"/>
      <c r="H389" s="95"/>
      <c r="I389" s="95"/>
      <c r="J389" s="95"/>
    </row>
    <row r="390" spans="2:10" ht="45" x14ac:dyDescent="0.2">
      <c r="B390" s="236" t="s">
        <v>816</v>
      </c>
      <c r="C390" s="234" t="s">
        <v>1000</v>
      </c>
      <c r="D390" s="234" t="s">
        <v>1086</v>
      </c>
      <c r="E390" s="234" t="s">
        <v>1087</v>
      </c>
      <c r="F390" s="95" t="s">
        <v>1093</v>
      </c>
      <c r="G390" s="95"/>
      <c r="H390" s="95"/>
      <c r="I390" s="95"/>
      <c r="J390" s="95"/>
    </row>
    <row r="391" spans="2:10" ht="30" x14ac:dyDescent="0.2">
      <c r="B391" s="236" t="s">
        <v>816</v>
      </c>
      <c r="C391" s="234" t="s">
        <v>1000</v>
      </c>
      <c r="D391" s="234" t="s">
        <v>1094</v>
      </c>
      <c r="E391" s="234" t="s">
        <v>1095</v>
      </c>
      <c r="F391" s="233" t="s">
        <v>1014</v>
      </c>
      <c r="G391" s="95" t="s">
        <v>1096</v>
      </c>
      <c r="H391" s="95">
        <v>0</v>
      </c>
      <c r="I391" s="95"/>
      <c r="J391" s="95"/>
    </row>
    <row r="392" spans="2:10" ht="30" x14ac:dyDescent="0.2">
      <c r="B392" s="236" t="s">
        <v>816</v>
      </c>
      <c r="C392" s="234" t="s">
        <v>1000</v>
      </c>
      <c r="D392" s="234" t="s">
        <v>1094</v>
      </c>
      <c r="E392" s="234" t="s">
        <v>1095</v>
      </c>
      <c r="F392" s="233" t="s">
        <v>1014</v>
      </c>
      <c r="G392" s="95" t="s">
        <v>1097</v>
      </c>
      <c r="H392" s="95"/>
      <c r="I392" s="95" t="s">
        <v>1659</v>
      </c>
      <c r="J392" s="95"/>
    </row>
    <row r="393" spans="2:10" ht="30" x14ac:dyDescent="0.2">
      <c r="B393" s="236" t="s">
        <v>816</v>
      </c>
      <c r="C393" s="234" t="s">
        <v>1000</v>
      </c>
      <c r="D393" s="234" t="s">
        <v>1094</v>
      </c>
      <c r="E393" s="234" t="s">
        <v>1095</v>
      </c>
      <c r="F393" s="233" t="s">
        <v>1014</v>
      </c>
      <c r="G393" s="95" t="s">
        <v>1098</v>
      </c>
      <c r="H393" s="95" t="s">
        <v>1099</v>
      </c>
      <c r="I393" s="95" t="s">
        <v>1100</v>
      </c>
      <c r="J393" s="95"/>
    </row>
    <row r="394" spans="2:10" ht="30" x14ac:dyDescent="0.2">
      <c r="B394" s="236" t="s">
        <v>816</v>
      </c>
      <c r="C394" s="234" t="s">
        <v>1000</v>
      </c>
      <c r="D394" s="234" t="s">
        <v>1094</v>
      </c>
      <c r="E394" s="234" t="s">
        <v>1095</v>
      </c>
      <c r="F394" s="233" t="s">
        <v>1014</v>
      </c>
      <c r="G394" s="95" t="s">
        <v>1101</v>
      </c>
      <c r="H394" s="95" t="s">
        <v>1102</v>
      </c>
      <c r="I394" s="95" t="s">
        <v>1103</v>
      </c>
      <c r="J394" s="95"/>
    </row>
    <row r="395" spans="2:10" x14ac:dyDescent="0.2">
      <c r="B395" s="236" t="s">
        <v>816</v>
      </c>
      <c r="C395" s="234" t="s">
        <v>1000</v>
      </c>
      <c r="D395" s="234" t="s">
        <v>1094</v>
      </c>
      <c r="E395" s="234" t="s">
        <v>1095</v>
      </c>
      <c r="F395" s="233" t="s">
        <v>1014</v>
      </c>
      <c r="G395" s="95" t="s">
        <v>1104</v>
      </c>
      <c r="H395" s="95" t="s">
        <v>1105</v>
      </c>
      <c r="I395" s="95" t="s">
        <v>1106</v>
      </c>
      <c r="J395" s="95"/>
    </row>
    <row r="396" spans="2:10" ht="30" x14ac:dyDescent="0.2">
      <c r="B396" s="236" t="s">
        <v>816</v>
      </c>
      <c r="C396" s="234" t="s">
        <v>1000</v>
      </c>
      <c r="D396" s="234" t="s">
        <v>1094</v>
      </c>
      <c r="E396" s="234" t="s">
        <v>1095</v>
      </c>
      <c r="F396" s="233" t="s">
        <v>1014</v>
      </c>
      <c r="G396" s="95" t="s">
        <v>1107</v>
      </c>
      <c r="H396" s="95" t="s">
        <v>1108</v>
      </c>
      <c r="I396" s="95" t="s">
        <v>1109</v>
      </c>
      <c r="J396" s="95"/>
    </row>
    <row r="397" spans="2:10" ht="30" x14ac:dyDescent="0.2">
      <c r="B397" s="236" t="s">
        <v>816</v>
      </c>
      <c r="C397" s="234" t="s">
        <v>1000</v>
      </c>
      <c r="D397" s="234" t="s">
        <v>1094</v>
      </c>
      <c r="E397" s="234" t="s">
        <v>1095</v>
      </c>
      <c r="F397" s="233" t="s">
        <v>1020</v>
      </c>
      <c r="G397" s="95" t="s">
        <v>1096</v>
      </c>
      <c r="H397" s="95" t="s">
        <v>129</v>
      </c>
      <c r="I397" s="95" t="s">
        <v>129</v>
      </c>
      <c r="J397" s="95" t="s">
        <v>129</v>
      </c>
    </row>
    <row r="398" spans="2:10" ht="30" x14ac:dyDescent="0.2">
      <c r="B398" s="236" t="s">
        <v>816</v>
      </c>
      <c r="C398" s="234" t="s">
        <v>1000</v>
      </c>
      <c r="D398" s="234" t="s">
        <v>1094</v>
      </c>
      <c r="E398" s="234" t="s">
        <v>1095</v>
      </c>
      <c r="F398" s="233" t="s">
        <v>1020</v>
      </c>
      <c r="G398" s="95" t="s">
        <v>1097</v>
      </c>
      <c r="H398" s="95" t="s">
        <v>129</v>
      </c>
      <c r="I398" s="95" t="s">
        <v>1110</v>
      </c>
      <c r="J398" s="95" t="s">
        <v>129</v>
      </c>
    </row>
    <row r="399" spans="2:10" ht="30" x14ac:dyDescent="0.2">
      <c r="B399" s="236" t="s">
        <v>816</v>
      </c>
      <c r="C399" s="234" t="s">
        <v>1000</v>
      </c>
      <c r="D399" s="234" t="s">
        <v>1094</v>
      </c>
      <c r="E399" s="234" t="s">
        <v>1095</v>
      </c>
      <c r="F399" s="233" t="s">
        <v>1020</v>
      </c>
      <c r="G399" s="95" t="s">
        <v>1111</v>
      </c>
      <c r="H399" s="95" t="s">
        <v>1112</v>
      </c>
      <c r="I399" s="95" t="s">
        <v>1113</v>
      </c>
      <c r="J399" s="95" t="s">
        <v>129</v>
      </c>
    </row>
    <row r="400" spans="2:10" ht="45" x14ac:dyDescent="0.2">
      <c r="B400" s="236" t="s">
        <v>816</v>
      </c>
      <c r="C400" s="234" t="s">
        <v>1000</v>
      </c>
      <c r="D400" s="234" t="s">
        <v>1094</v>
      </c>
      <c r="E400" s="234" t="s">
        <v>1095</v>
      </c>
      <c r="F400" s="233" t="s">
        <v>1020</v>
      </c>
      <c r="G400" s="95" t="s">
        <v>1101</v>
      </c>
      <c r="H400" s="95" t="s">
        <v>1114</v>
      </c>
      <c r="I400" s="95" t="s">
        <v>1115</v>
      </c>
      <c r="J400" s="95" t="s">
        <v>1116</v>
      </c>
    </row>
    <row r="401" spans="2:10" x14ac:dyDescent="0.2">
      <c r="B401" s="236" t="s">
        <v>816</v>
      </c>
      <c r="C401" s="234" t="s">
        <v>1000</v>
      </c>
      <c r="D401" s="234" t="s">
        <v>1094</v>
      </c>
      <c r="E401" s="234" t="s">
        <v>1095</v>
      </c>
      <c r="F401" s="233" t="s">
        <v>1020</v>
      </c>
      <c r="G401" s="95" t="s">
        <v>1117</v>
      </c>
      <c r="H401" s="95" t="s">
        <v>1118</v>
      </c>
      <c r="I401" s="95" t="s">
        <v>1119</v>
      </c>
      <c r="J401" s="95" t="s">
        <v>1120</v>
      </c>
    </row>
    <row r="402" spans="2:10" ht="409" customHeight="1" x14ac:dyDescent="0.2">
      <c r="B402" s="236" t="s">
        <v>816</v>
      </c>
      <c r="C402" s="234" t="s">
        <v>1000</v>
      </c>
      <c r="D402" s="234" t="s">
        <v>1094</v>
      </c>
      <c r="E402" s="234" t="s">
        <v>1095</v>
      </c>
      <c r="F402" s="95" t="s">
        <v>1121</v>
      </c>
      <c r="G402" s="95" t="s">
        <v>1122</v>
      </c>
      <c r="H402" s="95" t="s">
        <v>1123</v>
      </c>
      <c r="I402" s="95" t="s">
        <v>1124</v>
      </c>
      <c r="J402" s="95" t="s">
        <v>1125</v>
      </c>
    </row>
    <row r="403" spans="2:10" ht="75" x14ac:dyDescent="0.2">
      <c r="B403" s="236" t="s">
        <v>816</v>
      </c>
      <c r="C403" s="234" t="s">
        <v>1000</v>
      </c>
      <c r="D403" s="234" t="s">
        <v>1094</v>
      </c>
      <c r="E403" s="234" t="s">
        <v>1095</v>
      </c>
      <c r="F403" s="95" t="s">
        <v>1126</v>
      </c>
      <c r="G403" s="95"/>
      <c r="H403" s="95" t="s">
        <v>1127</v>
      </c>
      <c r="I403" s="95" t="s">
        <v>1128</v>
      </c>
      <c r="J403" s="95" t="s">
        <v>1129</v>
      </c>
    </row>
    <row r="404" spans="2:10" ht="30" x14ac:dyDescent="0.2">
      <c r="B404" s="236" t="s">
        <v>816</v>
      </c>
      <c r="C404" s="234" t="s">
        <v>1000</v>
      </c>
      <c r="D404" s="234" t="s">
        <v>1094</v>
      </c>
      <c r="E404" s="234" t="s">
        <v>1095</v>
      </c>
      <c r="F404" s="95" t="s">
        <v>1130</v>
      </c>
      <c r="G404" s="95"/>
      <c r="H404" s="95" t="s">
        <v>1131</v>
      </c>
      <c r="I404" s="95" t="s">
        <v>1131</v>
      </c>
      <c r="J404" s="95" t="s">
        <v>1131</v>
      </c>
    </row>
    <row r="405" spans="2:10" ht="45" x14ac:dyDescent="0.2">
      <c r="B405" s="236" t="s">
        <v>816</v>
      </c>
      <c r="C405" s="234" t="s">
        <v>1000</v>
      </c>
      <c r="D405" s="234" t="s">
        <v>1094</v>
      </c>
      <c r="E405" s="234" t="s">
        <v>1095</v>
      </c>
      <c r="F405" s="95" t="s">
        <v>1132</v>
      </c>
      <c r="G405" s="95"/>
      <c r="H405" s="95" t="s">
        <v>1035</v>
      </c>
      <c r="I405" s="95" t="s">
        <v>1133</v>
      </c>
      <c r="J405" s="95" t="s">
        <v>1134</v>
      </c>
    </row>
    <row r="406" spans="2:10" ht="75" x14ac:dyDescent="0.2">
      <c r="B406" s="236" t="s">
        <v>816</v>
      </c>
      <c r="C406" s="234" t="s">
        <v>1000</v>
      </c>
      <c r="D406" s="234" t="s">
        <v>1094</v>
      </c>
      <c r="E406" s="234" t="s">
        <v>1095</v>
      </c>
      <c r="F406" s="95" t="s">
        <v>1135</v>
      </c>
      <c r="G406" s="95"/>
      <c r="H406" s="95" t="s">
        <v>28</v>
      </c>
      <c r="I406" s="95" t="s">
        <v>28</v>
      </c>
      <c r="J406" s="95" t="s">
        <v>1136</v>
      </c>
    </row>
    <row r="407" spans="2:10" ht="45" x14ac:dyDescent="0.2">
      <c r="B407" s="236" t="s">
        <v>816</v>
      </c>
      <c r="C407" s="234" t="s">
        <v>1138</v>
      </c>
      <c r="D407" s="234" t="s">
        <v>1139</v>
      </c>
      <c r="E407" s="234" t="s">
        <v>1140</v>
      </c>
      <c r="F407" s="95" t="s">
        <v>1141</v>
      </c>
      <c r="G407" s="95"/>
      <c r="H407" s="95" t="s">
        <v>114</v>
      </c>
      <c r="I407" s="95"/>
      <c r="J407" s="95" t="s">
        <v>114</v>
      </c>
    </row>
    <row r="408" spans="2:10" ht="30" x14ac:dyDescent="0.2">
      <c r="B408" s="236" t="s">
        <v>816</v>
      </c>
      <c r="C408" s="234" t="s">
        <v>1138</v>
      </c>
      <c r="D408" s="234" t="s">
        <v>1139</v>
      </c>
      <c r="E408" s="234" t="s">
        <v>1140</v>
      </c>
      <c r="F408" s="233" t="s">
        <v>1142</v>
      </c>
      <c r="G408" s="95" t="s">
        <v>850</v>
      </c>
      <c r="H408" s="95" t="s">
        <v>28</v>
      </c>
      <c r="I408" s="95"/>
      <c r="J408" s="95" t="s">
        <v>95</v>
      </c>
    </row>
    <row r="409" spans="2:10" ht="30" x14ac:dyDescent="0.2">
      <c r="B409" s="236" t="s">
        <v>816</v>
      </c>
      <c r="C409" s="234" t="s">
        <v>1138</v>
      </c>
      <c r="D409" s="234" t="s">
        <v>1139</v>
      </c>
      <c r="E409" s="234" t="s">
        <v>1140</v>
      </c>
      <c r="F409" s="233" t="s">
        <v>1142</v>
      </c>
      <c r="G409" s="95" t="s">
        <v>853</v>
      </c>
      <c r="H409" s="95" t="s">
        <v>28</v>
      </c>
      <c r="I409" s="95"/>
      <c r="J409" s="95" t="s">
        <v>95</v>
      </c>
    </row>
    <row r="410" spans="2:10" ht="75" x14ac:dyDescent="0.2">
      <c r="B410" s="236" t="s">
        <v>816</v>
      </c>
      <c r="C410" s="234" t="s">
        <v>1138</v>
      </c>
      <c r="D410" s="234" t="s">
        <v>1139</v>
      </c>
      <c r="E410" s="234" t="s">
        <v>1140</v>
      </c>
      <c r="F410" s="233" t="s">
        <v>1142</v>
      </c>
      <c r="G410" s="95" t="s">
        <v>855</v>
      </c>
      <c r="H410" s="95" t="s">
        <v>28</v>
      </c>
      <c r="I410" s="95"/>
      <c r="J410" s="95" t="s">
        <v>95</v>
      </c>
    </row>
    <row r="411" spans="2:10" ht="30" x14ac:dyDescent="0.2">
      <c r="B411" s="236" t="s">
        <v>816</v>
      </c>
      <c r="C411" s="234" t="s">
        <v>1138</v>
      </c>
      <c r="D411" s="234" t="s">
        <v>1139</v>
      </c>
      <c r="E411" s="234" t="s">
        <v>1140</v>
      </c>
      <c r="F411" s="233" t="s">
        <v>1142</v>
      </c>
      <c r="G411" s="95" t="s">
        <v>1143</v>
      </c>
      <c r="H411" s="95" t="s">
        <v>28</v>
      </c>
      <c r="I411" s="95"/>
      <c r="J411" s="95" t="s">
        <v>95</v>
      </c>
    </row>
    <row r="412" spans="2:10" x14ac:dyDescent="0.2">
      <c r="B412" s="236" t="s">
        <v>816</v>
      </c>
      <c r="C412" s="234" t="s">
        <v>1145</v>
      </c>
      <c r="D412" s="234" t="s">
        <v>1146</v>
      </c>
      <c r="E412" s="234" t="s">
        <v>1147</v>
      </c>
      <c r="F412" s="233" t="s">
        <v>1148</v>
      </c>
      <c r="G412" s="95" t="s">
        <v>834</v>
      </c>
      <c r="H412" s="95" t="s">
        <v>1149</v>
      </c>
      <c r="I412" s="95" t="s">
        <v>1150</v>
      </c>
      <c r="J412" s="95" t="s">
        <v>1151</v>
      </c>
    </row>
    <row r="413" spans="2:10" x14ac:dyDescent="0.2">
      <c r="B413" s="236" t="s">
        <v>816</v>
      </c>
      <c r="C413" s="234" t="s">
        <v>1145</v>
      </c>
      <c r="D413" s="234" t="s">
        <v>1146</v>
      </c>
      <c r="E413" s="234" t="s">
        <v>1147</v>
      </c>
      <c r="F413" s="233" t="s">
        <v>1148</v>
      </c>
      <c r="G413" s="95" t="s">
        <v>835</v>
      </c>
      <c r="H413" s="95" t="s">
        <v>1149</v>
      </c>
      <c r="I413" s="95" t="s">
        <v>1150</v>
      </c>
      <c r="J413" s="95" t="s">
        <v>1152</v>
      </c>
    </row>
    <row r="414" spans="2:10" ht="195" x14ac:dyDescent="0.2">
      <c r="B414" s="236" t="s">
        <v>816</v>
      </c>
      <c r="C414" s="234" t="s">
        <v>1145</v>
      </c>
      <c r="D414" s="234" t="s">
        <v>1153</v>
      </c>
      <c r="E414" s="234" t="s">
        <v>1154</v>
      </c>
      <c r="F414" s="95" t="s">
        <v>1155</v>
      </c>
      <c r="G414" s="95"/>
      <c r="H414" s="95" t="s">
        <v>1156</v>
      </c>
      <c r="I414" s="95" t="s">
        <v>1157</v>
      </c>
      <c r="J414" s="95" t="s">
        <v>1158</v>
      </c>
    </row>
    <row r="415" spans="2:10" ht="120" x14ac:dyDescent="0.2">
      <c r="B415" s="236" t="s">
        <v>816</v>
      </c>
      <c r="C415" s="234" t="s">
        <v>1145</v>
      </c>
      <c r="D415" s="234" t="s">
        <v>1153</v>
      </c>
      <c r="E415" s="234" t="s">
        <v>1154</v>
      </c>
      <c r="F415" s="95" t="s">
        <v>1159</v>
      </c>
      <c r="G415" s="95"/>
      <c r="H415" s="95" t="s">
        <v>1160</v>
      </c>
      <c r="I415" s="95"/>
      <c r="J415" s="95" t="s">
        <v>1161</v>
      </c>
    </row>
    <row r="416" spans="2:10" ht="105" x14ac:dyDescent="0.2">
      <c r="B416" s="236" t="s">
        <v>816</v>
      </c>
      <c r="C416" s="234" t="s">
        <v>1145</v>
      </c>
      <c r="D416" s="96" t="s">
        <v>1162</v>
      </c>
      <c r="E416" s="96" t="s">
        <v>1163</v>
      </c>
      <c r="F416" s="95" t="s">
        <v>1164</v>
      </c>
      <c r="G416" s="95"/>
      <c r="H416" s="95" t="s">
        <v>9</v>
      </c>
      <c r="I416" s="95" t="s">
        <v>1165</v>
      </c>
      <c r="J416" s="95" t="s">
        <v>9</v>
      </c>
    </row>
    <row r="417" spans="2:10" x14ac:dyDescent="0.2">
      <c r="B417" s="94"/>
      <c r="C417" s="93"/>
      <c r="D417" s="93"/>
      <c r="E417" s="92"/>
      <c r="F417" s="91"/>
      <c r="G417" s="91"/>
      <c r="H417" s="91"/>
      <c r="I417" s="91"/>
      <c r="J417" s="91"/>
    </row>
    <row r="418" spans="2:10" x14ac:dyDescent="0.2">
      <c r="B418" s="94" t="s">
        <v>1166</v>
      </c>
      <c r="C418" s="93"/>
      <c r="D418" s="93"/>
      <c r="E418" s="92"/>
      <c r="F418" s="91"/>
      <c r="G418" s="91"/>
      <c r="H418" s="91"/>
      <c r="I418" s="91"/>
      <c r="J418" s="91"/>
    </row>
    <row r="419" spans="2:10" x14ac:dyDescent="0.2">
      <c r="B419" s="90"/>
      <c r="C419" s="90"/>
      <c r="D419" s="90"/>
      <c r="E419" s="89"/>
      <c r="F419" s="89"/>
      <c r="G419" s="89"/>
      <c r="H419" s="89"/>
      <c r="I419" s="89"/>
      <c r="J419" s="89"/>
    </row>
    <row r="420" spans="2:10" x14ac:dyDescent="0.2">
      <c r="B420" s="88"/>
      <c r="C420" s="88"/>
      <c r="D420" s="88"/>
      <c r="E420" s="87"/>
      <c r="F420" s="87"/>
      <c r="G420" s="87"/>
      <c r="H420" s="87"/>
      <c r="I420" s="87"/>
      <c r="J420" s="87"/>
    </row>
    <row r="421" spans="2:10" x14ac:dyDescent="0.2">
      <c r="B421" s="88"/>
      <c r="C421" s="88"/>
      <c r="D421" s="88"/>
      <c r="E421" s="87"/>
      <c r="F421" s="87"/>
      <c r="G421" s="87"/>
      <c r="H421" s="87"/>
      <c r="I421" s="87"/>
      <c r="J421" s="87"/>
    </row>
    <row r="422" spans="2:10" x14ac:dyDescent="0.2">
      <c r="B422" s="88"/>
      <c r="C422" s="88"/>
      <c r="D422" s="88"/>
      <c r="E422" s="87"/>
      <c r="F422" s="87"/>
      <c r="G422" s="87"/>
      <c r="H422" s="87"/>
      <c r="I422" s="87"/>
      <c r="J422" s="87"/>
    </row>
  </sheetData>
  <sheetProtection algorithmName="SHA-512" hashValue="YCco23FaB9j7mFZuuHLU5IQG/LPsEJQtYe5eYhBIU8I2BJD4BX+goAnGqRBPCM4tKgRUZN6lvEdsgpEKK4R/ig==" saltValue="yRM7j/3H30w2gfKL+Ahqcw==" spinCount="100000" sheet="1" objects="1" scenarios="1" selectLockedCells="1" selectUnlockedCells="1"/>
  <autoFilter ref="B3:J416" xr:uid="{864A46AA-FF62-43AC-9D6D-28D12644FD44}"/>
  <mergeCells count="209">
    <mergeCell ref="B2:J2"/>
    <mergeCell ref="B1:J1"/>
    <mergeCell ref="B287:B416"/>
    <mergeCell ref="C407:C411"/>
    <mergeCell ref="F412:F413"/>
    <mergeCell ref="E412:E413"/>
    <mergeCell ref="D412:D413"/>
    <mergeCell ref="E414:E415"/>
    <mergeCell ref="D414:D415"/>
    <mergeCell ref="C412:C416"/>
    <mergeCell ref="F391:F396"/>
    <mergeCell ref="F397:F401"/>
    <mergeCell ref="E391:E406"/>
    <mergeCell ref="F364:F366"/>
    <mergeCell ref="F367:F369"/>
    <mergeCell ref="F408:F411"/>
    <mergeCell ref="E407:E411"/>
    <mergeCell ref="D407:D411"/>
    <mergeCell ref="F386:F388"/>
    <mergeCell ref="F370:F372"/>
    <mergeCell ref="E364:E374"/>
    <mergeCell ref="D364:D374"/>
    <mergeCell ref="E386:E390"/>
    <mergeCell ref="C353:C354"/>
    <mergeCell ref="C355:C361"/>
    <mergeCell ref="E362:E363"/>
    <mergeCell ref="D362:D363"/>
    <mergeCell ref="C362:C406"/>
    <mergeCell ref="E358:E360"/>
    <mergeCell ref="D358:D360"/>
    <mergeCell ref="D386:D390"/>
    <mergeCell ref="E356:E357"/>
    <mergeCell ref="D356:D357"/>
    <mergeCell ref="E353:E354"/>
    <mergeCell ref="D353:D354"/>
    <mergeCell ref="F356:F357"/>
    <mergeCell ref="E313:E314"/>
    <mergeCell ref="D313:D314"/>
    <mergeCell ref="D391:D406"/>
    <mergeCell ref="E375:E378"/>
    <mergeCell ref="D375:D378"/>
    <mergeCell ref="E380:E381"/>
    <mergeCell ref="D380:D381"/>
    <mergeCell ref="E383:E384"/>
    <mergeCell ref="D383:D384"/>
    <mergeCell ref="F315:F326"/>
    <mergeCell ref="F327:F333"/>
    <mergeCell ref="E315:E333"/>
    <mergeCell ref="D315:D333"/>
    <mergeCell ref="C315:C352"/>
    <mergeCell ref="F334:F340"/>
    <mergeCell ref="E334:E341"/>
    <mergeCell ref="D334:D341"/>
    <mergeCell ref="F343:F344"/>
    <mergeCell ref="F345:F346"/>
    <mergeCell ref="F347:F348"/>
    <mergeCell ref="F349:F352"/>
    <mergeCell ref="E342:E352"/>
    <mergeCell ref="D342:D352"/>
    <mergeCell ref="E287:E288"/>
    <mergeCell ref="D287:D288"/>
    <mergeCell ref="C287:C288"/>
    <mergeCell ref="F289:F291"/>
    <mergeCell ref="F292:F293"/>
    <mergeCell ref="C273:C286"/>
    <mergeCell ref="D308:D309"/>
    <mergeCell ref="E311:E312"/>
    <mergeCell ref="D311:D312"/>
    <mergeCell ref="F294:F295"/>
    <mergeCell ref="F296:F298"/>
    <mergeCell ref="E289:E298"/>
    <mergeCell ref="D289:D298"/>
    <mergeCell ref="F300:F303"/>
    <mergeCell ref="E299:E303"/>
    <mergeCell ref="D299:D303"/>
    <mergeCell ref="C289:C314"/>
    <mergeCell ref="E304:E306"/>
    <mergeCell ref="D304:D306"/>
    <mergeCell ref="E308:E309"/>
    <mergeCell ref="D269:D272"/>
    <mergeCell ref="C267:C272"/>
    <mergeCell ref="C258:C260"/>
    <mergeCell ref="C235:C243"/>
    <mergeCell ref="C244:C257"/>
    <mergeCell ref="C205:C223"/>
    <mergeCell ref="D222:D223"/>
    <mergeCell ref="B205:B286"/>
    <mergeCell ref="F277:F278"/>
    <mergeCell ref="E277:E278"/>
    <mergeCell ref="D277:D278"/>
    <mergeCell ref="F279:F280"/>
    <mergeCell ref="E279:E283"/>
    <mergeCell ref="D279:D283"/>
    <mergeCell ref="C261:C265"/>
    <mergeCell ref="F270:F272"/>
    <mergeCell ref="E269:E272"/>
    <mergeCell ref="F227:F229"/>
    <mergeCell ref="F230:F233"/>
    <mergeCell ref="E225:E234"/>
    <mergeCell ref="D225:D234"/>
    <mergeCell ref="C224:C234"/>
    <mergeCell ref="F216:F217"/>
    <mergeCell ref="F218:F219"/>
    <mergeCell ref="E206:E221"/>
    <mergeCell ref="D206:D221"/>
    <mergeCell ref="E222:E223"/>
    <mergeCell ref="F212:F213"/>
    <mergeCell ref="F214:F215"/>
    <mergeCell ref="C170:C204"/>
    <mergeCell ref="B30:B204"/>
    <mergeCell ref="D189:D200"/>
    <mergeCell ref="E201:E204"/>
    <mergeCell ref="D201:D204"/>
    <mergeCell ref="F189:F192"/>
    <mergeCell ref="F193:F194"/>
    <mergeCell ref="F195:F196"/>
    <mergeCell ref="F197:F199"/>
    <mergeCell ref="E189:E200"/>
    <mergeCell ref="E170:E173"/>
    <mergeCell ref="D170:D173"/>
    <mergeCell ref="F175:F179"/>
    <mergeCell ref="F180:F184"/>
    <mergeCell ref="F185:F186"/>
    <mergeCell ref="E175:E188"/>
    <mergeCell ref="D175:D188"/>
    <mergeCell ref="D148:D150"/>
    <mergeCell ref="C148:C150"/>
    <mergeCell ref="F151:F152"/>
    <mergeCell ref="E151:E152"/>
    <mergeCell ref="D151:D152"/>
    <mergeCell ref="C151:C169"/>
    <mergeCell ref="F167:F168"/>
    <mergeCell ref="E164:E169"/>
    <mergeCell ref="D164:D169"/>
    <mergeCell ref="E153:E155"/>
    <mergeCell ref="D153:D155"/>
    <mergeCell ref="E156:E157"/>
    <mergeCell ref="D156:D157"/>
    <mergeCell ref="F161:F162"/>
    <mergeCell ref="E158:E163"/>
    <mergeCell ref="D158:D163"/>
    <mergeCell ref="F125:F131"/>
    <mergeCell ref="E122:E147"/>
    <mergeCell ref="D122:D147"/>
    <mergeCell ref="C122:C147"/>
    <mergeCell ref="E118:E121"/>
    <mergeCell ref="D118:D121"/>
    <mergeCell ref="C86:C121"/>
    <mergeCell ref="E105:E107"/>
    <mergeCell ref="D105:D107"/>
    <mergeCell ref="F108:F111"/>
    <mergeCell ref="D72:D76"/>
    <mergeCell ref="F112:F115"/>
    <mergeCell ref="E108:E117"/>
    <mergeCell ref="D108:D117"/>
    <mergeCell ref="F86:F93"/>
    <mergeCell ref="F95:F98"/>
    <mergeCell ref="F99:F101"/>
    <mergeCell ref="E86:E104"/>
    <mergeCell ref="D86:D104"/>
    <mergeCell ref="F77:F83"/>
    <mergeCell ref="C30:C47"/>
    <mergeCell ref="E31:E32"/>
    <mergeCell ref="D31:D32"/>
    <mergeCell ref="E33:E36"/>
    <mergeCell ref="D33:D36"/>
    <mergeCell ref="F51:F52"/>
    <mergeCell ref="E48:E55"/>
    <mergeCell ref="D48:D55"/>
    <mergeCell ref="F59:F61"/>
    <mergeCell ref="E56:E64"/>
    <mergeCell ref="D56:D64"/>
    <mergeCell ref="C48:C85"/>
    <mergeCell ref="F37:F41"/>
    <mergeCell ref="E37:E41"/>
    <mergeCell ref="D37:D41"/>
    <mergeCell ref="E42:E45"/>
    <mergeCell ref="D42:D45"/>
    <mergeCell ref="E77:E85"/>
    <mergeCell ref="D77:D85"/>
    <mergeCell ref="F65:F67"/>
    <mergeCell ref="F68:F69"/>
    <mergeCell ref="E65:E71"/>
    <mergeCell ref="D65:D71"/>
    <mergeCell ref="E72:E76"/>
    <mergeCell ref="F26:F27"/>
    <mergeCell ref="E26:E29"/>
    <mergeCell ref="D26:D29"/>
    <mergeCell ref="E46:E47"/>
    <mergeCell ref="D46:D47"/>
    <mergeCell ref="C26:C29"/>
    <mergeCell ref="B4:B29"/>
    <mergeCell ref="E21:E22"/>
    <mergeCell ref="D21:D22"/>
    <mergeCell ref="E23:E25"/>
    <mergeCell ref="D23:D25"/>
    <mergeCell ref="C21:C25"/>
    <mergeCell ref="E11:E15"/>
    <mergeCell ref="D11:D15"/>
    <mergeCell ref="C11:C15"/>
    <mergeCell ref="F16:F18"/>
    <mergeCell ref="E16:E20"/>
    <mergeCell ref="D16:D20"/>
    <mergeCell ref="C16:C20"/>
    <mergeCell ref="E4:E5"/>
    <mergeCell ref="D4:D5"/>
    <mergeCell ref="E6:E10"/>
    <mergeCell ref="D6:D10"/>
    <mergeCell ref="C4:C10"/>
  </mergeCells>
  <pageMargins left="0.7" right="0.7" top="0.75" bottom="0.75" header="0.3" footer="0.3"/>
  <pageSetup scale="32" fitToHeight="18" orientation="landscape"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96BE990598D84FB9D0B4D5269937C4" ma:contentTypeVersion="15" ma:contentTypeDescription="Create a new document." ma:contentTypeScope="" ma:versionID="9c5a03b5f75da5c193134856589c87cb">
  <xsd:schema xmlns:xsd="http://www.w3.org/2001/XMLSchema" xmlns:xs="http://www.w3.org/2001/XMLSchema" xmlns:p="http://schemas.microsoft.com/office/2006/metadata/properties" xmlns:ns3="6f533f00-119a-4746-a8e5-0747aa63a895" xmlns:ns4="597d8370-1e5f-4543-95bf-d5e53b29b2ab" targetNamespace="http://schemas.microsoft.com/office/2006/metadata/properties" ma:root="true" ma:fieldsID="e4b53a9ba9ac5f97f700fc5682798566" ns3:_="" ns4:_="">
    <xsd:import namespace="6f533f00-119a-4746-a8e5-0747aa63a895"/>
    <xsd:import namespace="597d8370-1e5f-4543-95bf-d5e53b29b2a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533f00-119a-4746-a8e5-0747aa63a8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7d8370-1e5f-4543-95bf-d5e53b29b2a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6f533f00-119a-4746-a8e5-0747aa63a895" xsi:nil="true"/>
  </documentManagement>
</p:properties>
</file>

<file path=customXml/itemProps1.xml><?xml version="1.0" encoding="utf-8"?>
<ds:datastoreItem xmlns:ds="http://schemas.openxmlformats.org/officeDocument/2006/customXml" ds:itemID="{E6FA238F-017D-44BD-B47F-B3EB88CE3512}">
  <ds:schemaRefs>
    <ds:schemaRef ds:uri="http://schemas.microsoft.com/sharepoint/v3/contenttype/forms"/>
  </ds:schemaRefs>
</ds:datastoreItem>
</file>

<file path=customXml/itemProps2.xml><?xml version="1.0" encoding="utf-8"?>
<ds:datastoreItem xmlns:ds="http://schemas.openxmlformats.org/officeDocument/2006/customXml" ds:itemID="{9D31B5E3-A284-40C2-B43D-8C8490587E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533f00-119a-4746-a8e5-0747aa63a895"/>
    <ds:schemaRef ds:uri="597d8370-1e5f-4543-95bf-d5e53b29b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38C1D7-E314-40C6-9099-948ED943F795}">
  <ds:schemaRefs>
    <ds:schemaRef ds:uri="http://purl.org/dc/terms/"/>
    <ds:schemaRef ds:uri="http://schemas.microsoft.com/office/2006/documentManagement/types"/>
    <ds:schemaRef ds:uri="6f533f00-119a-4746-a8e5-0747aa63a895"/>
    <ds:schemaRef ds:uri="http://purl.org/dc/dcmitype/"/>
    <ds:schemaRef ds:uri="http://purl.org/dc/elements/1.1/"/>
    <ds:schemaRef ds:uri="http://www.w3.org/XML/1998/namespace"/>
    <ds:schemaRef ds:uri="http://schemas.openxmlformats.org/package/2006/metadata/core-properties"/>
    <ds:schemaRef ds:uri="http://schemas.microsoft.com/office/infopath/2007/PartnerControls"/>
    <ds:schemaRef ds:uri="597d8370-1e5f-4543-95bf-d5e53b29b2a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2</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ESG Data</vt:lpstr>
      <vt:lpstr>GRI content index</vt:lpstr>
      <vt:lpstr>SASB Index</vt:lpstr>
      <vt:lpstr>LPRM</vt:lpstr>
      <vt:lpstr>Supplementary Data</vt:lpstr>
      <vt:lpstr>'Supplementary Data'!Print_Area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Lisa Di Minno</cp:lastModifiedBy>
  <cp:revision>1</cp:revision>
  <dcterms:created xsi:type="dcterms:W3CDTF">2023-04-25T23:24:00Z</dcterms:created>
  <dcterms:modified xsi:type="dcterms:W3CDTF">2023-06-02T15:24:28Z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0x0101005296BE990598D84FB9D0B4D5269937C4</vt:lpwstr>
  </property>
</Properties>
</file>